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DOKUMENTY\PISMA\Pisma\"/>
    </mc:Choice>
  </mc:AlternateContent>
  <xr:revisionPtr revIDLastSave="0" documentId="8_{8684E3E2-C515-4BDE-8B82-8D90321663D6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Centralny - lista wybranych" sheetId="15" r:id="rId1"/>
    <sheet name="Śląski - lista wybranych" sheetId="17" r:id="rId2"/>
    <sheet name="Wschodni - lista wybranych" sheetId="1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5" l="1"/>
  <c r="G9" i="15"/>
  <c r="H9" i="15"/>
  <c r="F9" i="15"/>
  <c r="I6" i="14" l="1"/>
  <c r="H6" i="14"/>
  <c r="G6" i="14"/>
  <c r="F6" i="14"/>
  <c r="I6" i="17"/>
  <c r="H6" i="17"/>
  <c r="G6" i="17"/>
  <c r="F6" i="17"/>
</calcChain>
</file>

<file path=xl/sharedStrings.xml><?xml version="1.0" encoding="utf-8"?>
<sst xmlns="http://schemas.openxmlformats.org/spreadsheetml/2006/main" count="107" uniqueCount="57">
  <si>
    <t xml:space="preserve">Lp. </t>
  </si>
  <si>
    <t>Nazwa wnioskodawcy</t>
  </si>
  <si>
    <t>Tytuł projektu</t>
  </si>
  <si>
    <t xml:space="preserve">Nr wniosku o dofinansowanie </t>
  </si>
  <si>
    <t>Małgorzata Iwanicka-Michałowicz</t>
  </si>
  <si>
    <t xml:space="preserve">Zastępca Dyrektora </t>
  </si>
  <si>
    <t>Departamentu Oceny Inwestycji</t>
  </si>
  <si>
    <t>1.</t>
  </si>
  <si>
    <t>Partnerzy w projekcie</t>
  </si>
  <si>
    <t xml:space="preserve">Zatwierdzam:  </t>
  </si>
  <si>
    <t>2.</t>
  </si>
  <si>
    <t>Samodzielny Publiczny Zakład Opieki Zdrowotnej Uniwersytecki Szpital Kliniczny im. Wojskowej Akademii Medycznej Uniwersytetu Medycznego w Łodzi - Centralny Szpital Weteranów</t>
  </si>
  <si>
    <t>Narodowy Instytut Geriatrii, Reumatologii  i Rehabilitacji im. prof. dr hab. med Eleonory Reicher</t>
  </si>
  <si>
    <t xml:space="preserve">Zatwierdzam:   </t>
  </si>
  <si>
    <t xml:space="preserve">Zatwierdzam: </t>
  </si>
  <si>
    <t>Uniwersytecki Szpital Kliniczny im. Jana Mikulicza-Radeckiego we Wrocławiu</t>
  </si>
  <si>
    <t>POWR.05.01.00-00-0002/20</t>
  </si>
  <si>
    <t>Profilaktyka chorób odkleszczowych w województwie łódzkim i województwie mazowieckim</t>
  </si>
  <si>
    <t>Program profilaktyki chorób odkleszczowych Narodowego Instytutu Geriatrii, Reumatologii i Rehabilitacji</t>
  </si>
  <si>
    <t>POWR.05.01.00-00-0005/20</t>
  </si>
  <si>
    <t xml:space="preserve"> Porozumienie Łódzkie - Łódzki Związek Pracodawców Ochrony Zdrowia </t>
  </si>
  <si>
    <t xml:space="preserve">Fundacja Aktywności Społeczno - Ekonomicznej (FASE) </t>
  </si>
  <si>
    <t>-</t>
  </si>
  <si>
    <t>Borelioza - lepiej zapobiegać niż leczyć. Profilaktyka chorób odkleszczowych realizowana w Uniwersyteckim Szpitalu Klinicznym we Wrocławiu</t>
  </si>
  <si>
    <t>POWR.05.01.00-00-0004/20</t>
  </si>
  <si>
    <t>Zagłębiowskie Centrum Onkologii Szpital Specjalistyczny im. Sz. Starkiewicza</t>
  </si>
  <si>
    <t xml:space="preserve">Profilaktyka chorób odkleszczowych dla mieszkańców województ: śląskiego, opolskiego, dolnośląskiego </t>
  </si>
  <si>
    <t>POWR.05.01.00-00-0008/20</t>
  </si>
  <si>
    <t>Samodzielny Publiczny Wojewódzki Szpital Specjalistyczny w Chełmie</t>
  </si>
  <si>
    <t>Borelioza w lubelskim i podlaskim- profilaktyka, badanie i leczenie</t>
  </si>
  <si>
    <t>POWR.05.01.00-00-0001/20</t>
  </si>
  <si>
    <t xml:space="preserve"> 1. Stowarzyszenie Chorych na Boreliozę 
2. Fundacja Planuj Zdrowie</t>
  </si>
  <si>
    <t>Szpital Ogólny im. dr med. Witolda Ginela</t>
  </si>
  <si>
    <t>Program Profilaktyki Chorób Odkleszczowych na terenie makroregionu wschodniego (woj.podlaskie, woj. lubelskie)</t>
  </si>
  <si>
    <t>POWR.05.01.00-00-0007/20</t>
  </si>
  <si>
    <t>Całkowita wartość projektu (PLN) - przed negocjacjami</t>
  </si>
  <si>
    <t>Wartość dofinansowania projektu (PLN) - przed negocjacjami</t>
  </si>
  <si>
    <t>Całkowita wartość projektu (PLN) - po negocjacjach</t>
  </si>
  <si>
    <t>Wartość dofinansowania projektu (PLN) - po negocjacjach</t>
  </si>
  <si>
    <t>Średnia arytmetyczna z oceny</t>
  </si>
  <si>
    <t>Ocena wniosku (pozytywna / negatywna)</t>
  </si>
  <si>
    <t>Status projektu</t>
  </si>
  <si>
    <t>pozytywna</t>
  </si>
  <si>
    <t>wybrany do dofinansowania</t>
  </si>
  <si>
    <t xml:space="preserve">Lista projektów wybranych do dofinansowania w ramach konkursu nr POWR.05.01.00-IP.05-00-014/19 - Profilaktyka chorób odkleszczowych - makroregion ŚLĄSKI </t>
  </si>
  <si>
    <t xml:space="preserve">Alokacja na makroregion po przesunięciu środków z makroregionu na który nie złożono wniosków: 2 817 008,64 PLN (28,17%); </t>
  </si>
  <si>
    <t xml:space="preserve">Alokacja na makroregion po przesunięciu środków z makroregionu na który nie złożono wniosków: 1 674 846,25 PLN (16,75%); </t>
  </si>
  <si>
    <t xml:space="preserve">Lista projektów wybranych do dofinansowania w ramach konkursu nr POWR.05.01.00-IP.05-00-014/19 - Profilaktyka chorób odkleszczowych - makroregion  WSCHODNI </t>
  </si>
  <si>
    <t>podpisano elektronicznie</t>
  </si>
  <si>
    <t>3.</t>
  </si>
  <si>
    <t>POWR.05.01.00-00-0003/20</t>
  </si>
  <si>
    <t>Profilaktyka chorób odkleszczowych w makroregionie centralnym</t>
  </si>
  <si>
    <t>Narodowy Instytut Zdrowia Publicznego - Państwowy Zakład Higieny</t>
  </si>
  <si>
    <t>_</t>
  </si>
  <si>
    <t xml:space="preserve">Alokacja na makroregion po przesunięciu środków z makroregionu na który nie złożono wniosków: 5 066 949,30 PLN (50,67%); </t>
  </si>
  <si>
    <t xml:space="preserve"> Zaktulizowana lista projektów wybranych do dofinansowania w ramach konkursu nr POWR.05.01.00-IP.05-00-014/19 - Profilaktyka chorób odkleszczowych- makroregion CENTRALNY </t>
  </si>
  <si>
    <t>17 czerwca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</si>
</sst>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#\ ###\ 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7" fillId="5" borderId="10" xfId="0" applyNumberFormat="1" applyFont="1" applyFill="1" applyBorder="1" applyAlignment="1">
      <alignment horizontal="center"/>
    </xf>
    <xf numFmtId="4" fontId="8" fillId="5" borderId="12" xfId="0" applyNumberFormat="1" applyFont="1" applyFill="1" applyBorder="1" applyAlignment="1">
      <alignment horizontal="center"/>
    </xf>
    <xf numFmtId="4" fontId="7" fillId="5" borderId="12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8" fillId="5" borderId="12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4" fontId="4" fillId="0" borderId="0" xfId="0" applyNumberFormat="1" applyFont="1" applyBorder="1"/>
    <xf numFmtId="4" fontId="4" fillId="0" borderId="0" xfId="0" applyNumberFormat="1" applyFont="1" applyFill="1" applyBorder="1"/>
    <xf numFmtId="4" fontId="4" fillId="0" borderId="0" xfId="0" applyNumberFormat="1" applyFont="1"/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4" fillId="5" borderId="14" xfId="0" applyFont="1" applyFill="1" applyBorder="1"/>
    <xf numFmtId="0" fontId="4" fillId="5" borderId="21" xfId="0" applyFont="1" applyFill="1" applyBorder="1"/>
    <xf numFmtId="0" fontId="4" fillId="5" borderId="22" xfId="0" applyFont="1" applyFill="1" applyBorder="1"/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FF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zoomScale="80" zoomScaleNormal="80" workbookViewId="0">
      <selection activeCell="C10" sqref="C10"/>
    </sheetView>
  </sheetViews>
  <sheetFormatPr defaultColWidth="9.1796875" defaultRowHeight="15.5" x14ac:dyDescent="0.35"/>
  <cols>
    <col min="1" max="1" width="5" style="2" customWidth="1"/>
    <col min="2" max="2" width="28.26953125" style="1" customWidth="1"/>
    <col min="3" max="3" width="43.54296875" style="3" customWidth="1"/>
    <col min="4" max="4" width="43.453125" style="4" customWidth="1"/>
    <col min="5" max="5" width="39.54296875" style="4" customWidth="1"/>
    <col min="6" max="6" width="15.54296875" style="1" customWidth="1"/>
    <col min="7" max="7" width="17.81640625" style="1" customWidth="1"/>
    <col min="8" max="8" width="13.54296875" style="1" customWidth="1"/>
    <col min="9" max="9" width="15.54296875" style="1" customWidth="1"/>
    <col min="10" max="10" width="10.81640625" style="1" customWidth="1"/>
    <col min="11" max="11" width="11.1796875" style="1" customWidth="1"/>
    <col min="12" max="12" width="16.54296875" style="1" customWidth="1"/>
    <col min="13" max="16384" width="9.1796875" style="1"/>
  </cols>
  <sheetData>
    <row r="1" spans="1:12" ht="33" customHeight="1" thickBot="1" x14ac:dyDescent="0.4">
      <c r="A1" s="75" t="s">
        <v>55</v>
      </c>
      <c r="B1" s="76"/>
      <c r="C1" s="76"/>
      <c r="D1" s="76"/>
      <c r="E1" s="76"/>
    </row>
    <row r="2" spans="1:12" ht="41.25" customHeight="1" thickBot="1" x14ac:dyDescent="0.4">
      <c r="A2" s="14"/>
      <c r="B2" s="77" t="s">
        <v>54</v>
      </c>
      <c r="C2" s="78"/>
      <c r="D2" s="78"/>
      <c r="E2" s="8"/>
    </row>
    <row r="3" spans="1:12" ht="60" customHeight="1" thickBot="1" x14ac:dyDescent="0.4">
      <c r="A3" s="23" t="s">
        <v>0</v>
      </c>
      <c r="B3" s="20" t="s">
        <v>3</v>
      </c>
      <c r="C3" s="21" t="s">
        <v>1</v>
      </c>
      <c r="D3" s="20" t="s">
        <v>2</v>
      </c>
      <c r="E3" s="43" t="s">
        <v>8</v>
      </c>
      <c r="F3" s="54" t="s">
        <v>35</v>
      </c>
      <c r="G3" s="79" t="s">
        <v>36</v>
      </c>
      <c r="H3" s="55" t="s">
        <v>37</v>
      </c>
      <c r="I3" s="79" t="s">
        <v>38</v>
      </c>
      <c r="J3" s="56" t="s">
        <v>39</v>
      </c>
      <c r="K3" s="81" t="s">
        <v>40</v>
      </c>
      <c r="L3" s="70" t="s">
        <v>41</v>
      </c>
    </row>
    <row r="4" spans="1:12" ht="17.25" hidden="1" customHeight="1" x14ac:dyDescent="0.35">
      <c r="A4" s="10"/>
      <c r="B4" s="11"/>
      <c r="C4" s="12"/>
      <c r="D4" s="13"/>
      <c r="E4" s="44"/>
      <c r="F4" s="57"/>
      <c r="G4" s="80"/>
      <c r="H4" s="58"/>
      <c r="I4" s="80"/>
      <c r="J4" s="59"/>
      <c r="K4" s="82"/>
      <c r="L4" s="71"/>
    </row>
    <row r="5" spans="1:12" s="5" customFormat="1" ht="15.65" hidden="1" customHeight="1" x14ac:dyDescent="0.35">
      <c r="A5" s="10"/>
      <c r="B5" s="11"/>
      <c r="C5" s="12"/>
      <c r="D5" s="13"/>
      <c r="E5" s="44"/>
      <c r="F5" s="50"/>
      <c r="G5" s="50"/>
      <c r="H5" s="50"/>
      <c r="I5" s="50"/>
      <c r="J5" s="51"/>
      <c r="K5" s="52"/>
      <c r="L5" s="53"/>
    </row>
    <row r="6" spans="1:12" s="5" customFormat="1" ht="58.5" customHeight="1" x14ac:dyDescent="0.35">
      <c r="A6" s="39" t="s">
        <v>7</v>
      </c>
      <c r="B6" s="15" t="s">
        <v>16</v>
      </c>
      <c r="C6" s="15" t="s">
        <v>11</v>
      </c>
      <c r="D6" s="15" t="s">
        <v>17</v>
      </c>
      <c r="E6" s="45" t="s">
        <v>20</v>
      </c>
      <c r="F6" s="61">
        <v>1497396</v>
      </c>
      <c r="G6" s="61">
        <v>1497396</v>
      </c>
      <c r="H6" s="60">
        <v>1487316</v>
      </c>
      <c r="I6" s="60">
        <v>1487316</v>
      </c>
      <c r="J6" s="26">
        <v>98</v>
      </c>
      <c r="K6" s="48" t="s">
        <v>42</v>
      </c>
      <c r="L6" s="49" t="s">
        <v>43</v>
      </c>
    </row>
    <row r="7" spans="1:12" ht="43.5" x14ac:dyDescent="0.35">
      <c r="A7" s="38" t="s">
        <v>10</v>
      </c>
      <c r="B7" s="17" t="s">
        <v>19</v>
      </c>
      <c r="C7" s="18" t="s">
        <v>12</v>
      </c>
      <c r="D7" s="19" t="s">
        <v>18</v>
      </c>
      <c r="E7" s="46" t="s">
        <v>21</v>
      </c>
      <c r="F7" s="61">
        <v>2040000</v>
      </c>
      <c r="G7" s="61">
        <v>2040000</v>
      </c>
      <c r="H7" s="60">
        <v>2040000</v>
      </c>
      <c r="I7" s="60">
        <v>2040000</v>
      </c>
      <c r="J7" s="26">
        <v>96.5</v>
      </c>
      <c r="K7" s="48" t="s">
        <v>42</v>
      </c>
      <c r="L7" s="49" t="s">
        <v>43</v>
      </c>
    </row>
    <row r="8" spans="1:12" ht="29" x14ac:dyDescent="0.35">
      <c r="A8" s="68" t="s">
        <v>49</v>
      </c>
      <c r="B8" s="68" t="s">
        <v>50</v>
      </c>
      <c r="C8" s="18" t="s">
        <v>52</v>
      </c>
      <c r="D8" s="19" t="s">
        <v>51</v>
      </c>
      <c r="E8" s="69" t="s">
        <v>53</v>
      </c>
      <c r="F8" s="61">
        <v>1659633.3</v>
      </c>
      <c r="G8" s="61">
        <v>1659633.3</v>
      </c>
      <c r="H8" s="60">
        <v>1539633.3</v>
      </c>
      <c r="I8" s="60">
        <v>1539633.3</v>
      </c>
      <c r="J8" s="26">
        <v>92.5</v>
      </c>
      <c r="K8" s="48" t="s">
        <v>42</v>
      </c>
      <c r="L8" s="49" t="s">
        <v>43</v>
      </c>
    </row>
    <row r="9" spans="1:12" x14ac:dyDescent="0.35">
      <c r="F9" s="47">
        <f>SUM(F6:F8)</f>
        <v>5197029.3</v>
      </c>
      <c r="G9" s="47">
        <f t="shared" ref="G9:I9" si="0">SUM(G6:G8)</f>
        <v>5197029.3</v>
      </c>
      <c r="H9" s="47">
        <f t="shared" si="0"/>
        <v>5066949.3</v>
      </c>
      <c r="I9" s="47">
        <f t="shared" si="0"/>
        <v>5066949.3</v>
      </c>
      <c r="J9" s="72"/>
      <c r="K9" s="73"/>
      <c r="L9" s="74"/>
    </row>
    <row r="10" spans="1:12" x14ac:dyDescent="0.35">
      <c r="B10" s="1" t="s">
        <v>13</v>
      </c>
      <c r="C10" s="3" t="s">
        <v>56</v>
      </c>
    </row>
    <row r="11" spans="1:12" x14ac:dyDescent="0.35">
      <c r="H11" s="64"/>
    </row>
    <row r="12" spans="1:12" x14ac:dyDescent="0.35">
      <c r="B12" s="1" t="s">
        <v>4</v>
      </c>
      <c r="H12" s="64"/>
    </row>
    <row r="13" spans="1:12" x14ac:dyDescent="0.35">
      <c r="B13" s="1" t="s">
        <v>5</v>
      </c>
      <c r="C13" s="3" t="s">
        <v>48</v>
      </c>
      <c r="H13" s="65"/>
    </row>
    <row r="14" spans="1:12" x14ac:dyDescent="0.35">
      <c r="B14" s="1" t="s">
        <v>6</v>
      </c>
    </row>
    <row r="17" spans="3:3" x14ac:dyDescent="0.35">
      <c r="C17" s="6"/>
    </row>
  </sheetData>
  <mergeCells count="7">
    <mergeCell ref="L3:L4"/>
    <mergeCell ref="J9:L9"/>
    <mergeCell ref="A1:E1"/>
    <mergeCell ref="B2:D2"/>
    <mergeCell ref="G3:G4"/>
    <mergeCell ref="I3:I4"/>
    <mergeCell ref="K3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zoomScale="80" zoomScaleNormal="80" workbookViewId="0">
      <selection activeCell="C21" sqref="C21"/>
    </sheetView>
  </sheetViews>
  <sheetFormatPr defaultColWidth="9.1796875" defaultRowHeight="15.5" x14ac:dyDescent="0.35"/>
  <cols>
    <col min="1" max="1" width="5" style="2" customWidth="1"/>
    <col min="2" max="2" width="32.453125" style="1" customWidth="1"/>
    <col min="3" max="3" width="43.54296875" style="3" customWidth="1"/>
    <col min="4" max="4" width="55.453125" style="4" customWidth="1"/>
    <col min="5" max="5" width="26.453125" style="4" customWidth="1"/>
    <col min="6" max="6" width="14.54296875" style="1" customWidth="1"/>
    <col min="7" max="7" width="15.1796875" style="1" customWidth="1"/>
    <col min="8" max="8" width="13.7265625" style="1" customWidth="1"/>
    <col min="9" max="9" width="14.1796875" style="1" customWidth="1"/>
    <col min="10" max="10" width="12.7265625" style="1" customWidth="1"/>
    <col min="11" max="11" width="14.453125" style="1" customWidth="1"/>
    <col min="12" max="12" width="14.54296875" style="1" customWidth="1"/>
    <col min="13" max="16384" width="9.1796875" style="1"/>
  </cols>
  <sheetData>
    <row r="1" spans="1:12" ht="28.5" customHeight="1" thickBot="1" x14ac:dyDescent="0.4">
      <c r="A1" s="75" t="s">
        <v>44</v>
      </c>
      <c r="B1" s="76"/>
      <c r="C1" s="76"/>
      <c r="D1" s="76"/>
      <c r="E1" s="76"/>
    </row>
    <row r="2" spans="1:12" ht="45" customHeight="1" thickBot="1" x14ac:dyDescent="0.4">
      <c r="A2" s="7"/>
      <c r="B2" s="77" t="s">
        <v>45</v>
      </c>
      <c r="C2" s="78"/>
      <c r="D2" s="78"/>
      <c r="E2" s="8"/>
    </row>
    <row r="3" spans="1:12" ht="73.5" customHeight="1" thickBot="1" x14ac:dyDescent="0.4">
      <c r="A3" s="9" t="s">
        <v>0</v>
      </c>
      <c r="B3" s="20" t="s">
        <v>3</v>
      </c>
      <c r="C3" s="21" t="s">
        <v>1</v>
      </c>
      <c r="D3" s="20" t="s">
        <v>2</v>
      </c>
      <c r="E3" s="22" t="s">
        <v>8</v>
      </c>
      <c r="F3" s="54" t="s">
        <v>35</v>
      </c>
      <c r="G3" s="55" t="s">
        <v>36</v>
      </c>
      <c r="H3" s="55" t="s">
        <v>37</v>
      </c>
      <c r="I3" s="55" t="s">
        <v>38</v>
      </c>
      <c r="J3" s="56" t="s">
        <v>39</v>
      </c>
      <c r="K3" s="56" t="s">
        <v>40</v>
      </c>
      <c r="L3" s="62" t="s">
        <v>41</v>
      </c>
    </row>
    <row r="4" spans="1:12" ht="70.5" customHeight="1" x14ac:dyDescent="0.35">
      <c r="A4" s="27" t="s">
        <v>7</v>
      </c>
      <c r="B4" s="24" t="s">
        <v>24</v>
      </c>
      <c r="C4" s="25" t="s">
        <v>15</v>
      </c>
      <c r="D4" s="25" t="s">
        <v>23</v>
      </c>
      <c r="E4" s="25" t="s">
        <v>22</v>
      </c>
      <c r="F4" s="61">
        <v>2083371.84</v>
      </c>
      <c r="G4" s="61">
        <v>2083371.84</v>
      </c>
      <c r="H4" s="60">
        <v>1443939.84</v>
      </c>
      <c r="I4" s="60">
        <v>1443939.84</v>
      </c>
      <c r="J4" s="63">
        <v>93</v>
      </c>
      <c r="K4" s="61" t="s">
        <v>42</v>
      </c>
      <c r="L4" s="28" t="s">
        <v>43</v>
      </c>
    </row>
    <row r="5" spans="1:12" ht="46.5" customHeight="1" x14ac:dyDescent="0.35">
      <c r="A5" s="26" t="s">
        <v>10</v>
      </c>
      <c r="B5" s="29" t="s">
        <v>27</v>
      </c>
      <c r="C5" s="30" t="s">
        <v>25</v>
      </c>
      <c r="D5" s="31" t="s">
        <v>26</v>
      </c>
      <c r="E5" s="28" t="s">
        <v>22</v>
      </c>
      <c r="F5" s="61">
        <v>1505548.8</v>
      </c>
      <c r="G5" s="61">
        <v>1505548.8</v>
      </c>
      <c r="H5" s="60">
        <v>1373068.8</v>
      </c>
      <c r="I5" s="60">
        <v>1373068.8</v>
      </c>
      <c r="J5" s="63">
        <v>84.5</v>
      </c>
      <c r="K5" s="61" t="s">
        <v>42</v>
      </c>
      <c r="L5" s="28" t="s">
        <v>43</v>
      </c>
    </row>
    <row r="6" spans="1:12" x14ac:dyDescent="0.35">
      <c r="F6" s="47">
        <f>SUM(F4:F5)</f>
        <v>3588920.64</v>
      </c>
      <c r="G6" s="41">
        <f>SUM(G4:G5)</f>
        <v>3588920.64</v>
      </c>
      <c r="H6" s="42">
        <f>SUM(H4:H5)</f>
        <v>2817008.64</v>
      </c>
      <c r="I6" s="42">
        <f>SUM(I4:I5)</f>
        <v>2817008.64</v>
      </c>
      <c r="J6" s="72"/>
      <c r="K6" s="73"/>
      <c r="L6" s="74"/>
    </row>
    <row r="7" spans="1:12" x14ac:dyDescent="0.35">
      <c r="B7" s="1" t="s">
        <v>14</v>
      </c>
    </row>
    <row r="9" spans="1:12" x14ac:dyDescent="0.35">
      <c r="B9" s="1" t="s">
        <v>4</v>
      </c>
    </row>
    <row r="10" spans="1:12" x14ac:dyDescent="0.35">
      <c r="B10" s="1" t="s">
        <v>5</v>
      </c>
      <c r="C10" s="3" t="s">
        <v>48</v>
      </c>
    </row>
    <row r="11" spans="1:12" x14ac:dyDescent="0.35">
      <c r="B11" s="1" t="s">
        <v>6</v>
      </c>
    </row>
  </sheetData>
  <mergeCells count="3">
    <mergeCell ref="J6:L6"/>
    <mergeCell ref="B2:D2"/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"/>
  <sheetViews>
    <sheetView zoomScale="80" zoomScaleNormal="80" workbookViewId="0">
      <selection activeCell="D14" sqref="D14"/>
    </sheetView>
  </sheetViews>
  <sheetFormatPr defaultColWidth="9.1796875" defaultRowHeight="15.5" x14ac:dyDescent="0.35"/>
  <cols>
    <col min="1" max="1" width="5" style="2" customWidth="1"/>
    <col min="2" max="2" width="32.453125" style="1" customWidth="1"/>
    <col min="3" max="3" width="43.54296875" style="3" customWidth="1"/>
    <col min="4" max="4" width="55.453125" style="4" customWidth="1"/>
    <col min="5" max="5" width="38.453125" style="4" customWidth="1"/>
    <col min="6" max="6" width="15.54296875" style="1" customWidth="1"/>
    <col min="7" max="7" width="13.54296875" style="1" customWidth="1"/>
    <col min="8" max="8" width="18.453125" style="1" customWidth="1"/>
    <col min="9" max="9" width="15" style="1" customWidth="1"/>
    <col min="10" max="10" width="11.81640625" style="1" customWidth="1"/>
    <col min="11" max="11" width="14" style="1" customWidth="1"/>
    <col min="12" max="12" width="16.453125" style="1" customWidth="1"/>
    <col min="13" max="16384" width="9.1796875" style="1"/>
  </cols>
  <sheetData>
    <row r="1" spans="1:12" ht="33" customHeight="1" x14ac:dyDescent="0.35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41.25" customHeight="1" thickBot="1" x14ac:dyDescent="0.4">
      <c r="A2" s="7"/>
      <c r="B2" s="77" t="s">
        <v>46</v>
      </c>
      <c r="C2" s="78"/>
      <c r="D2" s="78"/>
      <c r="E2" s="8"/>
    </row>
    <row r="3" spans="1:12" ht="73.5" customHeight="1" thickBot="1" x14ac:dyDescent="0.4">
      <c r="A3" s="9" t="s">
        <v>0</v>
      </c>
      <c r="B3" s="20" t="s">
        <v>3</v>
      </c>
      <c r="C3" s="21" t="s">
        <v>1</v>
      </c>
      <c r="D3" s="34" t="s">
        <v>2</v>
      </c>
      <c r="E3" s="35" t="s">
        <v>8</v>
      </c>
      <c r="F3" s="54" t="s">
        <v>35</v>
      </c>
      <c r="G3" s="55" t="s">
        <v>36</v>
      </c>
      <c r="H3" s="55" t="s">
        <v>37</v>
      </c>
      <c r="I3" s="55" t="s">
        <v>38</v>
      </c>
      <c r="J3" s="56" t="s">
        <v>39</v>
      </c>
      <c r="K3" s="56" t="s">
        <v>40</v>
      </c>
      <c r="L3" s="62" t="s">
        <v>41</v>
      </c>
    </row>
    <row r="4" spans="1:12" s="16" customFormat="1" ht="47.25" customHeight="1" x14ac:dyDescent="0.35">
      <c r="A4" s="36" t="s">
        <v>7</v>
      </c>
      <c r="B4" s="32" t="s">
        <v>30</v>
      </c>
      <c r="C4" s="32" t="s">
        <v>28</v>
      </c>
      <c r="D4" s="33" t="s">
        <v>29</v>
      </c>
      <c r="E4" s="37" t="s">
        <v>31</v>
      </c>
      <c r="F4" s="61">
        <v>863495</v>
      </c>
      <c r="G4" s="61">
        <v>863495</v>
      </c>
      <c r="H4" s="60">
        <v>810082.5</v>
      </c>
      <c r="I4" s="60">
        <v>810082.5</v>
      </c>
      <c r="J4" s="63">
        <v>97</v>
      </c>
      <c r="K4" s="61" t="s">
        <v>42</v>
      </c>
      <c r="L4" s="28" t="s">
        <v>43</v>
      </c>
    </row>
    <row r="5" spans="1:12" ht="46.5" customHeight="1" x14ac:dyDescent="0.35">
      <c r="A5" s="17" t="s">
        <v>10</v>
      </c>
      <c r="B5" s="32" t="s">
        <v>34</v>
      </c>
      <c r="C5" s="18" t="s">
        <v>32</v>
      </c>
      <c r="D5" s="19" t="s">
        <v>33</v>
      </c>
      <c r="E5" s="19" t="s">
        <v>22</v>
      </c>
      <c r="F5" s="61">
        <v>865813.75</v>
      </c>
      <c r="G5" s="61">
        <v>865813.75</v>
      </c>
      <c r="H5" s="60">
        <v>864863.75</v>
      </c>
      <c r="I5" s="60">
        <v>864863.75</v>
      </c>
      <c r="J5" s="63">
        <v>80.5</v>
      </c>
      <c r="K5" s="61" t="s">
        <v>42</v>
      </c>
      <c r="L5" s="28" t="s">
        <v>43</v>
      </c>
    </row>
    <row r="6" spans="1:12" x14ac:dyDescent="0.35">
      <c r="F6" s="47">
        <f>SUM(F4:F5)</f>
        <v>1729308.75</v>
      </c>
      <c r="G6" s="41">
        <f>SUM(G4:G5)</f>
        <v>1729308.75</v>
      </c>
      <c r="H6" s="42">
        <f>SUM(H4:H5)</f>
        <v>1674946.25</v>
      </c>
      <c r="I6" s="40">
        <f>SUM(I4:I5)</f>
        <v>1674946.25</v>
      </c>
      <c r="J6" s="72"/>
      <c r="K6" s="73"/>
      <c r="L6" s="74"/>
    </row>
    <row r="7" spans="1:12" x14ac:dyDescent="0.35">
      <c r="B7" s="1" t="s">
        <v>9</v>
      </c>
      <c r="I7" s="64"/>
    </row>
    <row r="8" spans="1:12" x14ac:dyDescent="0.35">
      <c r="I8" s="64"/>
    </row>
    <row r="9" spans="1:12" x14ac:dyDescent="0.35">
      <c r="B9" s="1" t="s">
        <v>4</v>
      </c>
      <c r="I9" s="66"/>
    </row>
    <row r="10" spans="1:12" x14ac:dyDescent="0.35">
      <c r="B10" s="1" t="s">
        <v>5</v>
      </c>
      <c r="C10" s="3" t="s">
        <v>48</v>
      </c>
      <c r="H10" s="67"/>
    </row>
    <row r="11" spans="1:12" x14ac:dyDescent="0.35">
      <c r="B11" s="1" t="s">
        <v>6</v>
      </c>
    </row>
  </sheetData>
  <mergeCells count="3">
    <mergeCell ref="J6:L6"/>
    <mergeCell ref="B2:D2"/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Centralny - lista wybranych</vt:lpstr>
      <vt:lpstr>Śląski - lista wybranych</vt:lpstr>
      <vt:lpstr>Wschodni - lista wybranych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Zdanowicz Katarzyna</dc:creator>
  <cp:lastModifiedBy>Banachowicz Tomasz</cp:lastModifiedBy>
  <cp:lastPrinted>2018-07-16T09:25:37Z</cp:lastPrinted>
  <dcterms:created xsi:type="dcterms:W3CDTF">2018-06-11T14:23:27Z</dcterms:created>
  <dcterms:modified xsi:type="dcterms:W3CDTF">2020-06-18T13:41:20Z</dcterms:modified>
</cp:coreProperties>
</file>