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Dokumenty instytucji" sheetId="1" r:id="rId1"/>
  </sheets>
  <definedNames>
    <definedName name="_xlnm._FilterDatabase" localSheetId="0" hidden="1">'Dokumenty instytucji'!$A$2:$BU$23</definedName>
  </definedNames>
  <calcPr fullCalcOnLoad="1"/>
</workbook>
</file>

<file path=xl/sharedStrings.xml><?xml version="1.0" encoding="utf-8"?>
<sst xmlns="http://schemas.openxmlformats.org/spreadsheetml/2006/main" count="154" uniqueCount="99">
  <si>
    <t>Wyższa Szkoła Medyczna w Kłodzku</t>
  </si>
  <si>
    <t>Program rozwojowy kierunku pielęgniarstwo IKFiZ w Państwowej Wyższej Szkole Zawodowej w Raciborzu</t>
  </si>
  <si>
    <t>Symulacje medyczne nową metodą kształcenia w Collegium Masoviense - Wyższa Szkoła Nauk o Zdrowiu</t>
  </si>
  <si>
    <t>Z symulacją medyczną w przyszłość - projekt podniesienia jakości kształcenia praktycznego na kierunku pielęgniarstwo w Państwowej Uczelni Zawodowej im. Prof. Stanisława Tarnowskiego w Tarnobrzegu</t>
  </si>
  <si>
    <t>Doskonalenie procesu kształcenia praktycznego na kierunku Pielęgniarstwo PWSZ im J.A. Komeńskiego w Lesznie przez wdrożenie programu rozwojowego podnoszącego kompetencje studentów z wykorzystaniem symulacji medycznej</t>
  </si>
  <si>
    <t>Państwowa Wyższa Szkoła Zawodowa w Koninie</t>
  </si>
  <si>
    <t>Państwowa Wyższa Szkoła Zawodowa w Raciborzu</t>
  </si>
  <si>
    <t>Collegium Masoviense - Wyższa Szkoła Nauk o Zdrowiu</t>
  </si>
  <si>
    <t>Symulacje medyczne kluczem do sukcesu w kształceniu położnych</t>
  </si>
  <si>
    <t>Centrum Symulacji Medycznej Collegium Mazovia - Program rozwoju  jakości praktycznego kształcenia studentów położnictwa</t>
  </si>
  <si>
    <t>Państwowa Wyższa Szkoła Zawodowa w Nysie</t>
  </si>
  <si>
    <t>Uczelnia Państwowa im. Szymona Szymonowica w Zamościu</t>
  </si>
  <si>
    <t>Uniwersytet Kardynała Stefana Wyszyńskiego w Warszawie</t>
  </si>
  <si>
    <t>Wyższa Szkoła Gospodarki w Bydgoszczy</t>
  </si>
  <si>
    <t>Centrum Symulacji Medycznej - szansą na podniesienie jakości kształcenia</t>
  </si>
  <si>
    <t>Symulacja Medyczna w RSW</t>
  </si>
  <si>
    <t>Efektywne i nowoczesne kształcenie w monoprofilowym centrum symulacji medycznej na kierunku pielęgniarstwo w PWSZ w Nysie</t>
  </si>
  <si>
    <t>Monoprofilowe Centrum Symulacji Medycznej odpowiedzią na potrzeby nowoczesnej edukacji w pielęgniarstwie</t>
  </si>
  <si>
    <t xml:space="preserve">Symulacja medyczna w WSGK w Kutnie - kompleksowy program rozwojowy ukierunkowany na podnoszenie jakości kształcenia praktycznego studentów pielęgniarstwa przy ścisłej współpracy z wiodącym podmiotem leczniczym </t>
  </si>
  <si>
    <t>Państwowa Wyższa Szkoła Zawodowa im. Prezydenta Stanisława Wojciechowskiego w Kaliszu</t>
  </si>
  <si>
    <t>Monoprofilowe Centrum Symulacji Medycznej w Wyższej Szkole Gospodarki w Bydgoszczy</t>
  </si>
  <si>
    <t>Państwowa Wyższa Szkoła Zawodowa w Chełmie</t>
  </si>
  <si>
    <t>Wyższa Szkoła Umiejętności Zawodowych z siedzibą w Pińczowie</t>
  </si>
  <si>
    <t>Wdrożenie programu rozwojowego i uruchomienie działalności Monoprofilowego Centrum Symulacji Medycznej na Uczelni Państwowej w Zamościu</t>
  </si>
  <si>
    <t>Uniwersytet Przyrodniczo - Humanistyczny w Siedlcach</t>
  </si>
  <si>
    <t>Wyższa Szkoła Gospodarki Krajowej w Kutnie</t>
  </si>
  <si>
    <t>Zwiększenie jakości kształcenia na kierunku pielęgniarstwo w  PUZ we Włocławku poprzez rozwój MCSM oraz wdrożenie programu rozwojowego</t>
  </si>
  <si>
    <t>Niepubliczna Wyższa Szkoła Medyczna</t>
  </si>
  <si>
    <t>Państwowa Uczelnia im. Stefana Batorego</t>
  </si>
  <si>
    <t>Wysoka jakość kształcenia na kierunkach medycznych w PWSZ Gniezno z wykorzystaniem Monoprofilowego Centrum Symulacji Medycznej</t>
  </si>
  <si>
    <t>Wzrost jakości kształcenia pielęgniarek poprze stworzenie Monoprofilowego Centrum Symulacji Medycznej w Niepublicznej Wyższej Szkole Medycznej we Wrocławiu</t>
  </si>
  <si>
    <t>Tytuł projektu</t>
  </si>
  <si>
    <t>Radomska Szkoła Wyższa</t>
  </si>
  <si>
    <t>Nazwa wnioskodawcy</t>
  </si>
  <si>
    <t>Wdrożenie programu rozwojowego i utworzenie Monoprofilowego Centrum Symulacji Medycznej w Wyższej Szkole Medycznej w Kłodzku.</t>
  </si>
  <si>
    <t>Monoprofilowe Centrum Symulacji Medycznych dla kierunku położnictwo w PWSZ w Kaliszu</t>
  </si>
  <si>
    <t>Państwowa Uczelnia Zawodowa we Włocławku</t>
  </si>
  <si>
    <t>Państwowa Wyższa Szkoła Zawodowa w Głogowie</t>
  </si>
  <si>
    <t>Monoprofilowe Centrum Symulacji Medycznych dla kierunku pielęgniarstwo UKSW</t>
  </si>
  <si>
    <t>Wyższa Szkoła Społeczno-Przyrodnicza im. Wincentego Pola w Lublinie</t>
  </si>
  <si>
    <t>Nowa jakość kształcenia praktycznego na kierunku Pielęgniarstwo</t>
  </si>
  <si>
    <t>Collegium Mazovia Innowacyjna Szkoła Wyższa</t>
  </si>
  <si>
    <t>Akademia Techniczno-Humanistyczna</t>
  </si>
  <si>
    <t>Mazowiecka Uczelnia Publiczna w Płocku</t>
  </si>
  <si>
    <t>Utworzenie Monoprofilowego Centrum Symulacji Medycznej środkiem do poprawy jakości kształcenia pielęgniarek w Państwowej Wyższej Szkole Zawodowej w Głogowie</t>
  </si>
  <si>
    <t>L.p.</t>
  </si>
  <si>
    <t>Państwowa Wyższa Szkoła Zawodowa im. Jana Amosa Komenskiego  w Lesznie</t>
  </si>
  <si>
    <t>Uniwersytet Humanistyczno-Przyrodniczy im. Jana Długosza                 w Częstochowie</t>
  </si>
  <si>
    <t>Państwowa Wyższa Szkoła Zawodowa im. Hipolita Cegielskiego            w Gnieźnie</t>
  </si>
  <si>
    <t>Państwowa Uczelnia Zawodowa im. prof. Stanisława Tarnowskiego    w Tarnobrzegu</t>
  </si>
  <si>
    <t>Innowacyjne kształcenie na kierunku pielęgniarstwo - utworzenie Monoprofilowego Centrum Symulacji Medycznej w Wyższej Szkole Społeczno-Przyrodniczej im. Wincentego Pola                w Lublinie</t>
  </si>
  <si>
    <t>Utworzenie Monoprofilowego Centrum Symulacji Medycznej dla kierunku Pielęgniarstwo       w Państwowej Wyższej Szkole Zawodowej w Koninie</t>
  </si>
  <si>
    <t>Program rozwojowy z utworzeniem monoprofilowego CSM na kierunku pielęgniarstwo UJD    w Cz-wie</t>
  </si>
  <si>
    <t>PROGRESSIO - projekt podniesienia jakości kształcenia na kierunku pielęgniarstwo                    w Państwowej Uczelni im. Stefana Batorego poprzez utworzenie i uruchomienie Monoprofilowego Centrum Symulacji Medycznej</t>
  </si>
  <si>
    <t>Monoprofilowe Centrum Symulacji Medycznej w Wyższej Szkole Umiejętności Zawodowych   w Pińczowie - szansą na rozwój</t>
  </si>
  <si>
    <t>POWR.05.03.00-00-0027/19</t>
  </si>
  <si>
    <t>POWR.05.03.00-00-0026/19</t>
  </si>
  <si>
    <t>POWR.05.03.00-00-0025/19</t>
  </si>
  <si>
    <t>POWR.05.03.00-00-0024/19</t>
  </si>
  <si>
    <t>POWR.05.03.00-00-0023/19</t>
  </si>
  <si>
    <t>POWR.05.03.00-00-0022/19</t>
  </si>
  <si>
    <t>POWR.05.03.00-00-0021/19</t>
  </si>
  <si>
    <t>POWR.05.03.00-00-0020/19</t>
  </si>
  <si>
    <t>POWR.05.03.00-00-0019/19</t>
  </si>
  <si>
    <t>POWR.05.03.00-00-0018/19</t>
  </si>
  <si>
    <t>POWR.05.03.00-00-0017/19</t>
  </si>
  <si>
    <t>POWR.05.03.00-00-0016/19</t>
  </si>
  <si>
    <t>POWR.05.03.00-00-0015/19</t>
  </si>
  <si>
    <t>POWR.05.03.00-00-0014/19</t>
  </si>
  <si>
    <t>POWR.05.03.00-00-0012/19</t>
  </si>
  <si>
    <t>POWR.05.03.00-00-0011/19</t>
  </si>
  <si>
    <t>POWR.05.03.00-00-0010/19</t>
  </si>
  <si>
    <t>POWR.05.03.00-00-0008/19</t>
  </si>
  <si>
    <t>POWR.05.03.00-00-0007/19</t>
  </si>
  <si>
    <t>POWR.05.03.00-00-0005/19</t>
  </si>
  <si>
    <t>POWR.05.03.00-00-0004/19</t>
  </si>
  <si>
    <t>POWR.05.03.00-00-0009/19</t>
  </si>
  <si>
    <t>POWR.05.03.00-00-0003/19</t>
  </si>
  <si>
    <t>POWR.05.03.00-00-0002/19</t>
  </si>
  <si>
    <t>POWR.05.03.00-00-0001/19</t>
  </si>
  <si>
    <t>POWR.05.03.00-00-0006/19</t>
  </si>
  <si>
    <t xml:space="preserve">Termin na poprawę wniosku </t>
  </si>
  <si>
    <t>Nr wniosku o dofinansowanie</t>
  </si>
  <si>
    <t>Całkowita wartość
projektu (PLN) - przed
negocjacjami</t>
  </si>
  <si>
    <t>Wartość
dofinansowania
projektu (PLN) - przed
negocjacjami</t>
  </si>
  <si>
    <t>Ostateczna całkowita
wartość projektu (PLN)</t>
  </si>
  <si>
    <t>Ostateczna kwota
przyznanego
dofinansowania (PLN)</t>
  </si>
  <si>
    <t>Średnia arytmetyczna z
oceny</t>
  </si>
  <si>
    <t>Ocena wniosku
(pozytywna/
negatywna)</t>
  </si>
  <si>
    <t>POZYTYWNA</t>
  </si>
  <si>
    <t>Status projektu</t>
  </si>
  <si>
    <t>wybrany do
dofinansowania</t>
  </si>
  <si>
    <t>ND</t>
  </si>
  <si>
    <t>Lista projektów wybranych do dofinansowania w ramach konkursu pt.  Zwiększenie jakości kształcenia pielęgniarek i położnych poprzez tworzenie Monoprofilowych Centrów Symulacji Medycznej (edycja II), nr POWR.05.03.00-IP.05-00-005/19</t>
  </si>
  <si>
    <t>projekt oceniony negatywnie na podst. art. 53 ust. 2 pkt. 2 ustawy wdrożeniowej</t>
  </si>
  <si>
    <t>brak dostępnej  alokacji do dofinansowania proj.</t>
  </si>
  <si>
    <t>dokument podpisany elektronicznie</t>
  </si>
  <si>
    <t>Ogółem</t>
  </si>
  <si>
    <t>Zatwierdzam.
Małgorzata Iwanicka-Michałowicz
Zastępca Dyrektora
Departamentu Oceny Inwestycji Ministerstwo Zdrowia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</si>
</sst>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zł&quot;#,##0_);\(&quot;zł&quot;#,##0\)"/>
    <numFmt numFmtId="165" formatCode="&quot;zł&quot;#,##0_);[Red]\(&quot;zł&quot;#,##0\)"/>
    <numFmt numFmtId="166" formatCode="&quot;zł&quot;#,##0.00_);\(&quot;zł&quot;#,##0.00\)"/>
    <numFmt numFmtId="167" formatCode="&quot;zł&quot;#,##0.00_);[Red]\(&quot;zł&quot;#,##0.00\)"/>
    <numFmt numFmtId="168" formatCode="_(&quot;zł&quot;* #,##0_);_(&quot;zł&quot;* \(#,##0\);_(&quot;zł&quot;* &quot;-&quot;_);_(@_)"/>
    <numFmt numFmtId="169" formatCode="_(* #,##0_);_(* \(#,##0\);_(* &quot;-&quot;_);_(@_)"/>
    <numFmt numFmtId="170" formatCode="_(&quot;zł&quot;* #,##0.00_);_(&quot;zł&quot;* \(#,##0.00\);_(&quot;zł&quot;* &quot;-&quot;??_);_(@_)"/>
    <numFmt numFmtId="171" formatCode="_(* #,##0.00_);_(* \(#,##0.00\);_(* &quot;-&quot;??_);_(@_)"/>
    <numFmt numFmtId="172" formatCode="###\ ###\ ###\ ###\ ###\ ##0.00"/>
    <numFmt numFmtId="173" formatCode="yyyy/mm/dd\ hh:mm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ddd\,\ d\ mmmm\ yyyy"/>
  </numFmts>
  <fonts count="44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4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14" fontId="24" fillId="0" borderId="1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34" borderId="10" xfId="0" applyFill="1" applyBorder="1" applyAlignment="1">
      <alignment wrapText="1"/>
    </xf>
    <xf numFmtId="172" fontId="0" fillId="33" borderId="10" xfId="0" applyNumberFormat="1" applyFill="1" applyBorder="1" applyAlignment="1">
      <alignment wrapText="1"/>
    </xf>
    <xf numFmtId="0" fontId="0" fillId="33" borderId="0" xfId="0" applyFill="1" applyAlignment="1">
      <alignment wrapText="1"/>
    </xf>
    <xf numFmtId="172" fontId="0" fillId="34" borderId="10" xfId="0" applyNumberFormat="1" applyFill="1" applyBorder="1" applyAlignment="1">
      <alignment wrapText="1"/>
    </xf>
    <xf numFmtId="14" fontId="0" fillId="34" borderId="10" xfId="0" applyNumberFormat="1" applyFill="1" applyBorder="1" applyAlignment="1">
      <alignment wrapText="1"/>
    </xf>
    <xf numFmtId="0" fontId="0" fillId="35" borderId="10" xfId="0" applyFill="1" applyBorder="1" applyAlignment="1">
      <alignment vertical="center"/>
    </xf>
    <xf numFmtId="0" fontId="24" fillId="36" borderId="10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43" fillId="35" borderId="12" xfId="0" applyFont="1" applyFill="1" applyBorder="1" applyAlignment="1">
      <alignment vertical="center"/>
    </xf>
    <xf numFmtId="4" fontId="0" fillId="34" borderId="10" xfId="0" applyNumberFormat="1" applyFill="1" applyBorder="1" applyAlignment="1">
      <alignment wrapText="1"/>
    </xf>
    <xf numFmtId="172" fontId="0" fillId="34" borderId="10" xfId="0" applyNumberFormat="1" applyFill="1" applyBorder="1" applyAlignment="1">
      <alignment horizontal="center" wrapText="1"/>
    </xf>
    <xf numFmtId="0" fontId="24" fillId="0" borderId="0" xfId="0" applyFont="1" applyAlignment="1">
      <alignment horizontal="left" vertical="top" wrapText="1"/>
    </xf>
    <xf numFmtId="14" fontId="24" fillId="0" borderId="0" xfId="0" applyNumberFormat="1" applyFont="1" applyAlignment="1">
      <alignment horizontal="center" vertical="center"/>
    </xf>
    <xf numFmtId="0" fontId="0" fillId="34" borderId="13" xfId="0" applyFill="1" applyBorder="1" applyAlignment="1">
      <alignment wrapText="1"/>
    </xf>
    <xf numFmtId="172" fontId="0" fillId="34" borderId="13" xfId="0" applyNumberFormat="1" applyFill="1" applyBorder="1" applyAlignment="1">
      <alignment wrapText="1"/>
    </xf>
    <xf numFmtId="172" fontId="0" fillId="34" borderId="13" xfId="0" applyNumberFormat="1" applyFill="1" applyBorder="1" applyAlignment="1">
      <alignment horizontal="center" wrapText="1"/>
    </xf>
    <xf numFmtId="172" fontId="24" fillId="0" borderId="14" xfId="0" applyNumberFormat="1" applyFont="1" applyBorder="1" applyAlignment="1">
      <alignment/>
    </xf>
    <xf numFmtId="172" fontId="24" fillId="0" borderId="15" xfId="0" applyNumberFormat="1" applyFont="1" applyBorder="1" applyAlignment="1">
      <alignment/>
    </xf>
    <xf numFmtId="172" fontId="24" fillId="0" borderId="16" xfId="0" applyNumberFormat="1" applyFont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U30"/>
  <sheetViews>
    <sheetView tabSelected="1" zoomScale="70" zoomScaleNormal="70" workbookViewId="0" topLeftCell="A1">
      <pane ySplit="2" topLeftCell="A12" activePane="bottomLeft" state="frozen"/>
      <selection pane="topLeft" activeCell="A1" sqref="A1"/>
      <selection pane="bottomLeft" activeCell="U22" sqref="U22"/>
    </sheetView>
  </sheetViews>
  <sheetFormatPr defaultColWidth="9.140625" defaultRowHeight="15"/>
  <cols>
    <col min="1" max="1" width="4.00390625" style="0" customWidth="1"/>
    <col min="2" max="2" width="31.140625" style="0" customWidth="1"/>
    <col min="3" max="3" width="58.8515625" style="0" customWidth="1"/>
    <col min="4" max="4" width="78.28125" style="0" customWidth="1"/>
    <col min="5" max="6" width="14.421875" style="0" customWidth="1"/>
    <col min="7" max="7" width="16.8515625" style="0" hidden="1" customWidth="1"/>
    <col min="8" max="9" width="18.140625" style="0" customWidth="1"/>
    <col min="10" max="10" width="13.57421875" style="0" customWidth="1"/>
    <col min="11" max="11" width="16.7109375" style="0" customWidth="1"/>
    <col min="12" max="12" width="19.421875" style="0" customWidth="1"/>
  </cols>
  <sheetData>
    <row r="1" spans="1:12" s="15" customFormat="1" ht="37.5" customHeight="1">
      <c r="A1" s="16" t="s">
        <v>93</v>
      </c>
      <c r="B1" s="16"/>
      <c r="C1" s="16"/>
      <c r="D1" s="16"/>
      <c r="E1" s="16"/>
      <c r="F1" s="16"/>
      <c r="H1" s="16"/>
      <c r="I1" s="16"/>
      <c r="J1" s="16"/>
      <c r="K1" s="16"/>
      <c r="L1" s="16"/>
    </row>
    <row r="2" spans="1:12" s="15" customFormat="1" ht="113.25" customHeight="1">
      <c r="A2" s="12" t="s">
        <v>45</v>
      </c>
      <c r="B2" s="13" t="s">
        <v>82</v>
      </c>
      <c r="C2" s="13" t="s">
        <v>33</v>
      </c>
      <c r="D2" s="13" t="s">
        <v>31</v>
      </c>
      <c r="E2" s="13" t="s">
        <v>83</v>
      </c>
      <c r="F2" s="13" t="s">
        <v>84</v>
      </c>
      <c r="G2" s="14" t="s">
        <v>81</v>
      </c>
      <c r="H2" s="13" t="s">
        <v>85</v>
      </c>
      <c r="I2" s="13" t="s">
        <v>86</v>
      </c>
      <c r="J2" s="14" t="s">
        <v>87</v>
      </c>
      <c r="K2" s="14" t="s">
        <v>88</v>
      </c>
      <c r="L2" s="13" t="s">
        <v>90</v>
      </c>
    </row>
    <row r="3" spans="1:73" s="9" customFormat="1" ht="30" customHeight="1">
      <c r="A3" s="2">
        <v>1</v>
      </c>
      <c r="B3" s="2" t="s">
        <v>68</v>
      </c>
      <c r="C3" s="2" t="s">
        <v>36</v>
      </c>
      <c r="D3" s="2" t="s">
        <v>26</v>
      </c>
      <c r="E3" s="8">
        <v>2599353.62</v>
      </c>
      <c r="F3" s="8">
        <v>2599353.62</v>
      </c>
      <c r="G3" s="3"/>
      <c r="H3" s="8">
        <v>2586703.62</v>
      </c>
      <c r="I3" s="8">
        <v>2586703.62</v>
      </c>
      <c r="J3" s="2">
        <v>138.5</v>
      </c>
      <c r="K3" s="2" t="s">
        <v>89</v>
      </c>
      <c r="L3" s="2" t="s">
        <v>91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</row>
    <row r="4" spans="1:73" s="9" customFormat="1" ht="38.25" customHeight="1">
      <c r="A4" s="2">
        <v>2</v>
      </c>
      <c r="B4" s="2" t="s">
        <v>58</v>
      </c>
      <c r="C4" s="2" t="s">
        <v>42</v>
      </c>
      <c r="D4" s="2" t="s">
        <v>17</v>
      </c>
      <c r="E4" s="8">
        <v>2596606.62</v>
      </c>
      <c r="F4" s="8">
        <v>2596606.62</v>
      </c>
      <c r="G4" s="3"/>
      <c r="H4" s="8">
        <v>2579356.62</v>
      </c>
      <c r="I4" s="8">
        <v>2579356.62</v>
      </c>
      <c r="J4" s="2">
        <v>134.5</v>
      </c>
      <c r="K4" s="2" t="s">
        <v>89</v>
      </c>
      <c r="L4" s="2" t="s">
        <v>91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</row>
    <row r="5" spans="1:73" s="9" customFormat="1" ht="30">
      <c r="A5" s="2">
        <v>3</v>
      </c>
      <c r="B5" s="2" t="s">
        <v>72</v>
      </c>
      <c r="C5" s="2" t="s">
        <v>32</v>
      </c>
      <c r="D5" s="2" t="s">
        <v>15</v>
      </c>
      <c r="E5" s="8">
        <v>2599946.22</v>
      </c>
      <c r="F5" s="8">
        <v>2599946.22</v>
      </c>
      <c r="G5" s="3"/>
      <c r="H5" s="8">
        <v>2599704.72</v>
      </c>
      <c r="I5" s="8">
        <v>2599704.72</v>
      </c>
      <c r="J5" s="2">
        <v>131.5</v>
      </c>
      <c r="K5" s="2" t="s">
        <v>89</v>
      </c>
      <c r="L5" s="2" t="s">
        <v>91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</row>
    <row r="6" spans="1:73" s="9" customFormat="1" ht="45">
      <c r="A6" s="2">
        <v>4</v>
      </c>
      <c r="B6" s="2" t="s">
        <v>75</v>
      </c>
      <c r="C6" s="2" t="s">
        <v>25</v>
      </c>
      <c r="D6" s="2" t="s">
        <v>18</v>
      </c>
      <c r="E6" s="8">
        <v>2572461.22</v>
      </c>
      <c r="F6" s="8">
        <v>2572461.22</v>
      </c>
      <c r="G6" s="3"/>
      <c r="H6" s="8">
        <v>2572461.22</v>
      </c>
      <c r="I6" s="8">
        <v>2572461.22</v>
      </c>
      <c r="J6" s="2">
        <v>131</v>
      </c>
      <c r="K6" s="2" t="s">
        <v>89</v>
      </c>
      <c r="L6" s="2" t="s">
        <v>91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</row>
    <row r="7" spans="1:73" s="9" customFormat="1" ht="105" customHeight="1">
      <c r="A7" s="2">
        <v>5</v>
      </c>
      <c r="B7" s="2" t="s">
        <v>71</v>
      </c>
      <c r="C7" s="2" t="s">
        <v>22</v>
      </c>
      <c r="D7" s="2" t="s">
        <v>54</v>
      </c>
      <c r="E7" s="8">
        <v>2598103.92</v>
      </c>
      <c r="F7" s="8">
        <v>2598103.92</v>
      </c>
      <c r="G7" s="4"/>
      <c r="H7" s="8">
        <v>2595803.92</v>
      </c>
      <c r="I7" s="8">
        <v>2595803.92</v>
      </c>
      <c r="J7" s="2">
        <v>127</v>
      </c>
      <c r="K7" s="2" t="s">
        <v>89</v>
      </c>
      <c r="L7" s="2" t="s">
        <v>91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</row>
    <row r="8" spans="1:73" s="9" customFormat="1" ht="45">
      <c r="A8" s="2">
        <v>6</v>
      </c>
      <c r="B8" s="2" t="s">
        <v>76</v>
      </c>
      <c r="C8" s="2" t="s">
        <v>27</v>
      </c>
      <c r="D8" s="2" t="s">
        <v>30</v>
      </c>
      <c r="E8" s="8">
        <v>2597607.12</v>
      </c>
      <c r="F8" s="8">
        <v>2597607.12</v>
      </c>
      <c r="G8" s="5"/>
      <c r="H8" s="8">
        <v>2597607.12</v>
      </c>
      <c r="I8" s="8">
        <v>2597607.12</v>
      </c>
      <c r="J8" s="2">
        <v>126.5</v>
      </c>
      <c r="K8" s="2" t="s">
        <v>89</v>
      </c>
      <c r="L8" s="2" t="s">
        <v>91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</row>
    <row r="9" spans="1:73" s="9" customFormat="1" ht="49.5" customHeight="1">
      <c r="A9" s="2">
        <v>7</v>
      </c>
      <c r="B9" s="2" t="s">
        <v>78</v>
      </c>
      <c r="C9" s="2" t="s">
        <v>43</v>
      </c>
      <c r="D9" s="2" t="s">
        <v>8</v>
      </c>
      <c r="E9" s="8">
        <v>2124557.96</v>
      </c>
      <c r="F9" s="8">
        <v>2124557.96</v>
      </c>
      <c r="G9" s="3"/>
      <c r="H9" s="8">
        <v>2120015.46</v>
      </c>
      <c r="I9" s="8">
        <v>2120015.46</v>
      </c>
      <c r="J9" s="2">
        <v>118</v>
      </c>
      <c r="K9" s="2" t="s">
        <v>89</v>
      </c>
      <c r="L9" s="2" t="s">
        <v>91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</row>
    <row r="10" spans="1:73" s="9" customFormat="1" ht="30">
      <c r="A10" s="2">
        <v>8</v>
      </c>
      <c r="B10" s="2" t="s">
        <v>64</v>
      </c>
      <c r="C10" s="2" t="s">
        <v>24</v>
      </c>
      <c r="D10" s="2" t="s">
        <v>14</v>
      </c>
      <c r="E10" s="8">
        <v>2598278.72</v>
      </c>
      <c r="F10" s="8">
        <v>2598278.72</v>
      </c>
      <c r="G10" s="3"/>
      <c r="H10" s="8">
        <v>2587008.72</v>
      </c>
      <c r="I10" s="8">
        <v>2587008.72</v>
      </c>
      <c r="J10" s="2">
        <v>117.5</v>
      </c>
      <c r="K10" s="2" t="s">
        <v>89</v>
      </c>
      <c r="L10" s="2" t="s">
        <v>91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</row>
    <row r="11" spans="1:73" s="9" customFormat="1" ht="29.25" customHeight="1">
      <c r="A11" s="2">
        <v>9</v>
      </c>
      <c r="B11" s="2" t="s">
        <v>63</v>
      </c>
      <c r="C11" s="2" t="s">
        <v>13</v>
      </c>
      <c r="D11" s="2" t="s">
        <v>20</v>
      </c>
      <c r="E11" s="8">
        <v>2591723.72</v>
      </c>
      <c r="F11" s="8">
        <v>2591723.72</v>
      </c>
      <c r="G11" s="3"/>
      <c r="H11" s="8">
        <v>2541238.72</v>
      </c>
      <c r="I11" s="8">
        <v>2541238.72</v>
      </c>
      <c r="J11" s="2">
        <v>116</v>
      </c>
      <c r="K11" s="2" t="s">
        <v>89</v>
      </c>
      <c r="L11" s="2" t="s">
        <v>91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</row>
    <row r="12" spans="1:73" s="9" customFormat="1" ht="45">
      <c r="A12" s="2">
        <v>10</v>
      </c>
      <c r="B12" s="2" t="s">
        <v>70</v>
      </c>
      <c r="C12" s="2" t="s">
        <v>28</v>
      </c>
      <c r="D12" s="2" t="s">
        <v>53</v>
      </c>
      <c r="E12" s="8">
        <v>2584202.95</v>
      </c>
      <c r="F12" s="8">
        <v>2584202.95</v>
      </c>
      <c r="G12" s="3"/>
      <c r="H12" s="8">
        <v>2497952.95</v>
      </c>
      <c r="I12" s="8">
        <v>2497952.95</v>
      </c>
      <c r="J12" s="2">
        <v>112.5</v>
      </c>
      <c r="K12" s="2" t="s">
        <v>89</v>
      </c>
      <c r="L12" s="2" t="s">
        <v>91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</row>
    <row r="13" spans="1:73" s="9" customFormat="1" ht="30">
      <c r="A13" s="2">
        <v>11</v>
      </c>
      <c r="B13" s="2" t="s">
        <v>65</v>
      </c>
      <c r="C13" s="2" t="s">
        <v>5</v>
      </c>
      <c r="D13" s="2" t="s">
        <v>51</v>
      </c>
      <c r="E13" s="8">
        <v>2454671.32</v>
      </c>
      <c r="F13" s="8">
        <v>2454671.32</v>
      </c>
      <c r="G13" s="3"/>
      <c r="H13" s="8">
        <v>2454671.32</v>
      </c>
      <c r="I13" s="8">
        <v>2454671.32</v>
      </c>
      <c r="J13" s="2">
        <v>111.5</v>
      </c>
      <c r="K13" s="2" t="s">
        <v>89</v>
      </c>
      <c r="L13" s="2" t="s">
        <v>91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</row>
    <row r="14" spans="1:73" s="9" customFormat="1" ht="30">
      <c r="A14" s="2">
        <v>12</v>
      </c>
      <c r="B14" s="2" t="s">
        <v>73</v>
      </c>
      <c r="C14" s="2" t="s">
        <v>48</v>
      </c>
      <c r="D14" s="2" t="s">
        <v>29</v>
      </c>
      <c r="E14" s="8">
        <v>2597786.52</v>
      </c>
      <c r="F14" s="8">
        <v>2597786.52</v>
      </c>
      <c r="G14" s="5"/>
      <c r="H14" s="8">
        <v>2557536.52</v>
      </c>
      <c r="I14" s="8">
        <v>2557536.52</v>
      </c>
      <c r="J14" s="2">
        <v>110</v>
      </c>
      <c r="K14" s="2" t="s">
        <v>89</v>
      </c>
      <c r="L14" s="2" t="s">
        <v>91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</row>
    <row r="15" spans="1:73" s="9" customFormat="1" ht="45">
      <c r="A15" s="2">
        <v>13</v>
      </c>
      <c r="B15" s="2" t="s">
        <v>79</v>
      </c>
      <c r="C15" s="2" t="s">
        <v>49</v>
      </c>
      <c r="D15" s="2" t="s">
        <v>3</v>
      </c>
      <c r="E15" s="8">
        <v>2492941.02</v>
      </c>
      <c r="F15" s="8">
        <v>2492941.02</v>
      </c>
      <c r="G15" s="3"/>
      <c r="H15" s="8">
        <v>2467641.02</v>
      </c>
      <c r="I15" s="8">
        <v>2467641.02</v>
      </c>
      <c r="J15" s="2">
        <v>107.5</v>
      </c>
      <c r="K15" s="2" t="s">
        <v>89</v>
      </c>
      <c r="L15" s="2" t="s">
        <v>91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</row>
    <row r="16" spans="1:73" s="9" customFormat="1" ht="30">
      <c r="A16" s="2">
        <v>14</v>
      </c>
      <c r="B16" s="2" t="s">
        <v>66</v>
      </c>
      <c r="C16" s="2" t="s">
        <v>41</v>
      </c>
      <c r="D16" s="2" t="s">
        <v>9</v>
      </c>
      <c r="E16" s="8">
        <v>2597472.46</v>
      </c>
      <c r="F16" s="8">
        <v>2597472.46</v>
      </c>
      <c r="G16" s="3"/>
      <c r="H16" s="8">
        <v>2562972.46</v>
      </c>
      <c r="I16" s="8">
        <v>2562972.46</v>
      </c>
      <c r="J16" s="2">
        <v>106.5</v>
      </c>
      <c r="K16" s="2" t="s">
        <v>89</v>
      </c>
      <c r="L16" s="2" t="s">
        <v>91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s="9" customFormat="1" ht="45">
      <c r="A17" s="2">
        <v>15</v>
      </c>
      <c r="B17" s="2" t="s">
        <v>57</v>
      </c>
      <c r="C17" s="2" t="s">
        <v>46</v>
      </c>
      <c r="D17" s="2" t="s">
        <v>4</v>
      </c>
      <c r="E17" s="8">
        <v>2539295.68</v>
      </c>
      <c r="F17" s="8">
        <v>2539295.68</v>
      </c>
      <c r="G17" s="3"/>
      <c r="H17" s="8">
        <v>2390705.61</v>
      </c>
      <c r="I17" s="8">
        <v>2390705.61</v>
      </c>
      <c r="J17" s="2">
        <v>106.5</v>
      </c>
      <c r="K17" s="2" t="s">
        <v>89</v>
      </c>
      <c r="L17" s="2" t="s">
        <v>91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s="9" customFormat="1" ht="30.75" customHeight="1">
      <c r="A18" s="2">
        <v>16</v>
      </c>
      <c r="B18" s="2" t="s">
        <v>55</v>
      </c>
      <c r="C18" s="2" t="s">
        <v>21</v>
      </c>
      <c r="D18" s="2" t="s">
        <v>40</v>
      </c>
      <c r="E18" s="8">
        <v>2594179.2</v>
      </c>
      <c r="F18" s="8">
        <v>2594179.2</v>
      </c>
      <c r="G18" s="3"/>
      <c r="H18" s="8">
        <v>2535529.2</v>
      </c>
      <c r="I18" s="8">
        <v>2535529.2</v>
      </c>
      <c r="J18" s="2">
        <v>105.5</v>
      </c>
      <c r="K18" s="2" t="s">
        <v>89</v>
      </c>
      <c r="L18" s="2" t="s">
        <v>91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9" customFormat="1" ht="30">
      <c r="A19" s="2">
        <v>17</v>
      </c>
      <c r="B19" s="2" t="s">
        <v>80</v>
      </c>
      <c r="C19" s="2" t="s">
        <v>7</v>
      </c>
      <c r="D19" s="2" t="s">
        <v>2</v>
      </c>
      <c r="E19" s="8">
        <v>2433550.42</v>
      </c>
      <c r="F19" s="8">
        <v>2433550.42</v>
      </c>
      <c r="G19" s="5"/>
      <c r="H19" s="8">
        <v>2399050.42</v>
      </c>
      <c r="I19" s="8">
        <v>2399050.42</v>
      </c>
      <c r="J19" s="2">
        <v>105</v>
      </c>
      <c r="K19" s="2" t="s">
        <v>89</v>
      </c>
      <c r="L19" s="2" t="s">
        <v>91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9" customFormat="1" ht="45">
      <c r="A20" s="2">
        <v>18</v>
      </c>
      <c r="B20" s="2" t="s">
        <v>61</v>
      </c>
      <c r="C20" s="2" t="s">
        <v>37</v>
      </c>
      <c r="D20" s="2" t="s">
        <v>44</v>
      </c>
      <c r="E20" s="8">
        <v>2599106.72</v>
      </c>
      <c r="F20" s="8">
        <v>2599106.72</v>
      </c>
      <c r="G20" s="3"/>
      <c r="H20" s="8">
        <v>2564606.72</v>
      </c>
      <c r="I20" s="8">
        <v>2564606.72</v>
      </c>
      <c r="J20" s="2">
        <v>105</v>
      </c>
      <c r="K20" s="2" t="s">
        <v>89</v>
      </c>
      <c r="L20" s="2" t="s">
        <v>91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73" s="9" customFormat="1" ht="30">
      <c r="A21" s="2">
        <v>19</v>
      </c>
      <c r="B21" s="2" t="s">
        <v>60</v>
      </c>
      <c r="C21" s="2" t="s">
        <v>10</v>
      </c>
      <c r="D21" s="2" t="s">
        <v>16</v>
      </c>
      <c r="E21" s="8">
        <v>2596936.67</v>
      </c>
      <c r="F21" s="8">
        <v>2596936.67</v>
      </c>
      <c r="G21" s="3"/>
      <c r="H21" s="8">
        <v>2596936.67</v>
      </c>
      <c r="I21" s="8">
        <v>2596936.67</v>
      </c>
      <c r="J21" s="2">
        <v>105</v>
      </c>
      <c r="K21" s="2" t="s">
        <v>89</v>
      </c>
      <c r="L21" s="2" t="s">
        <v>91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9" customFormat="1" ht="30">
      <c r="A22" s="2">
        <v>20</v>
      </c>
      <c r="B22" s="2" t="s">
        <v>56</v>
      </c>
      <c r="C22" s="2" t="s">
        <v>6</v>
      </c>
      <c r="D22" s="2" t="s">
        <v>1</v>
      </c>
      <c r="E22" s="8">
        <v>2594276.58</v>
      </c>
      <c r="F22" s="8">
        <v>2594276.58</v>
      </c>
      <c r="G22" s="5"/>
      <c r="H22" s="8">
        <v>2563230.45</v>
      </c>
      <c r="I22" s="8">
        <v>2563230.45</v>
      </c>
      <c r="J22" s="2">
        <v>103.5</v>
      </c>
      <c r="K22" s="2" t="s">
        <v>89</v>
      </c>
      <c r="L22" s="2" t="s">
        <v>91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9" customFormat="1" ht="45">
      <c r="A23" s="2">
        <v>21</v>
      </c>
      <c r="B23" s="2" t="s">
        <v>62</v>
      </c>
      <c r="C23" s="2" t="s">
        <v>39</v>
      </c>
      <c r="D23" s="2" t="s">
        <v>50</v>
      </c>
      <c r="E23" s="8">
        <v>2596668.72</v>
      </c>
      <c r="F23" s="8">
        <v>2596668.72</v>
      </c>
      <c r="G23" s="5"/>
      <c r="H23" s="8">
        <v>2586318.72</v>
      </c>
      <c r="I23" s="8">
        <v>2586318.72</v>
      </c>
      <c r="J23" s="2">
        <v>99.5</v>
      </c>
      <c r="K23" s="2" t="s">
        <v>89</v>
      </c>
      <c r="L23" s="2" t="s">
        <v>91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12" s="1" customFormat="1" ht="75">
      <c r="A24" s="7">
        <v>22</v>
      </c>
      <c r="B24" s="7" t="s">
        <v>74</v>
      </c>
      <c r="C24" s="7" t="s">
        <v>19</v>
      </c>
      <c r="D24" s="7" t="s">
        <v>35</v>
      </c>
      <c r="E24" s="17">
        <v>2604947.45</v>
      </c>
      <c r="F24" s="17">
        <v>2598440.76</v>
      </c>
      <c r="G24" s="10">
        <v>2604947.45</v>
      </c>
      <c r="H24" s="10">
        <v>2591770.75</v>
      </c>
      <c r="I24" s="10">
        <v>2591770.75</v>
      </c>
      <c r="J24" s="7">
        <v>96</v>
      </c>
      <c r="K24" s="11" t="s">
        <v>94</v>
      </c>
      <c r="L24" s="7" t="s">
        <v>95</v>
      </c>
    </row>
    <row r="25" spans="1:12" s="1" customFormat="1" ht="75">
      <c r="A25" s="7">
        <v>23</v>
      </c>
      <c r="B25" s="7" t="s">
        <v>67</v>
      </c>
      <c r="C25" s="7" t="s">
        <v>47</v>
      </c>
      <c r="D25" s="7" t="s">
        <v>52</v>
      </c>
      <c r="E25" s="10">
        <v>2376505.82</v>
      </c>
      <c r="F25" s="10">
        <v>2376505.82</v>
      </c>
      <c r="G25" s="10">
        <v>2376505.82</v>
      </c>
      <c r="H25" s="18" t="s">
        <v>92</v>
      </c>
      <c r="I25" s="18" t="s">
        <v>92</v>
      </c>
      <c r="J25" s="7">
        <v>94.5</v>
      </c>
      <c r="K25" s="11" t="s">
        <v>94</v>
      </c>
      <c r="L25" s="7" t="s">
        <v>95</v>
      </c>
    </row>
    <row r="26" spans="1:12" s="1" customFormat="1" ht="75">
      <c r="A26" s="7">
        <v>24</v>
      </c>
      <c r="B26" s="7" t="s">
        <v>77</v>
      </c>
      <c r="C26" s="7" t="s">
        <v>0</v>
      </c>
      <c r="D26" s="7" t="s">
        <v>34</v>
      </c>
      <c r="E26" s="10">
        <v>2579067.05</v>
      </c>
      <c r="F26" s="10">
        <v>2579067.05</v>
      </c>
      <c r="G26" s="10">
        <v>2579067.05</v>
      </c>
      <c r="H26" s="18" t="s">
        <v>92</v>
      </c>
      <c r="I26" s="18" t="s">
        <v>92</v>
      </c>
      <c r="J26" s="7">
        <v>89.5</v>
      </c>
      <c r="K26" s="11" t="s">
        <v>94</v>
      </c>
      <c r="L26" s="7" t="s">
        <v>95</v>
      </c>
    </row>
    <row r="27" spans="1:12" s="1" customFormat="1" ht="75">
      <c r="A27" s="7">
        <v>25</v>
      </c>
      <c r="B27" s="7" t="s">
        <v>59</v>
      </c>
      <c r="C27" s="7" t="s">
        <v>11</v>
      </c>
      <c r="D27" s="7" t="s">
        <v>23</v>
      </c>
      <c r="E27" s="10">
        <v>2486915.02</v>
      </c>
      <c r="F27" s="10">
        <v>2486915.02</v>
      </c>
      <c r="G27" s="10">
        <v>2486915.02</v>
      </c>
      <c r="H27" s="18" t="s">
        <v>92</v>
      </c>
      <c r="I27" s="18" t="s">
        <v>92</v>
      </c>
      <c r="J27" s="7">
        <v>77.5</v>
      </c>
      <c r="K27" s="11" t="s">
        <v>94</v>
      </c>
      <c r="L27" s="7" t="s">
        <v>95</v>
      </c>
    </row>
    <row r="28" spans="1:12" s="1" customFormat="1" ht="70.5" customHeight="1" thickBot="1">
      <c r="A28" s="7">
        <v>26</v>
      </c>
      <c r="B28" s="7" t="s">
        <v>69</v>
      </c>
      <c r="C28" s="7" t="s">
        <v>12</v>
      </c>
      <c r="D28" s="21" t="s">
        <v>38</v>
      </c>
      <c r="E28" s="22">
        <v>2599993.87</v>
      </c>
      <c r="F28" s="22">
        <v>2599993.87</v>
      </c>
      <c r="G28" s="22">
        <v>2599993.87</v>
      </c>
      <c r="H28" s="23" t="s">
        <v>92</v>
      </c>
      <c r="I28" s="23" t="s">
        <v>92</v>
      </c>
      <c r="J28" s="7">
        <v>72</v>
      </c>
      <c r="K28" s="11" t="s">
        <v>94</v>
      </c>
      <c r="L28" s="7" t="s">
        <v>95</v>
      </c>
    </row>
    <row r="29" spans="2:9" ht="15.75" thickBot="1">
      <c r="B29" s="1"/>
      <c r="C29" s="1"/>
      <c r="D29" s="26" t="s">
        <v>97</v>
      </c>
      <c r="E29" s="24">
        <f>SUM(E3:E28)</f>
        <v>66207156.59</v>
      </c>
      <c r="F29" s="24">
        <f>SUM(F3:F28)</f>
        <v>66200649.9</v>
      </c>
      <c r="G29" s="24">
        <f>SUM(G3:G28)</f>
        <v>12647429.21</v>
      </c>
      <c r="H29" s="24">
        <f>SUM(H3:H28)</f>
        <v>55548822.93000001</v>
      </c>
      <c r="I29" s="25">
        <f>SUM(I3:I28)</f>
        <v>55548822.93000001</v>
      </c>
    </row>
    <row r="30" spans="2:4" ht="90">
      <c r="B30" s="19" t="s">
        <v>98</v>
      </c>
      <c r="C30" s="20">
        <v>43881</v>
      </c>
      <c r="D30" s="20" t="s">
        <v>96</v>
      </c>
    </row>
  </sheetData>
  <sheetProtection/>
  <autoFilter ref="A2:BU23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 Joanna</dc:creator>
  <cp:keywords/>
  <dc:description/>
  <cp:lastModifiedBy>Banachowicz Tomasz</cp:lastModifiedBy>
  <dcterms:created xsi:type="dcterms:W3CDTF">2019-10-30T13:05:08Z</dcterms:created>
  <dcterms:modified xsi:type="dcterms:W3CDTF">2020-02-21T12:56:15Z</dcterms:modified>
  <cp:category/>
  <cp:version/>
  <cp:contentType/>
  <cp:contentStatus/>
</cp:coreProperties>
</file>