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320" windowHeight="11535" tabRatio="769" firstSheet="1" activeTab="3"/>
  </bookViews>
  <sheets>
    <sheet name="Informacje ogólne" sheetId="1" r:id="rId1"/>
    <sheet name="Konkurs" sheetId="2" r:id="rId2"/>
    <sheet name="Kryteria  konkurs" sheetId="3" r:id="rId3"/>
    <sheet name="Fiszka Pozakonkursowa Żeromski" sheetId="4" r:id="rId4"/>
    <sheet name="Fiszka Pozakonkurs. Narutowicz" sheetId="5" r:id="rId5"/>
    <sheet name="Kryteria  pozakonkursowe" sheetId="6" r:id="rId6"/>
    <sheet name="Planowane działania" sheetId="7" r:id="rId7"/>
    <sheet name="ZAŁ. 1" sheetId="8" r:id="rId8"/>
  </sheets>
  <externalReferences>
    <externalReference r:id="rId11"/>
    <externalReference r:id="rId12"/>
  </externalReferences>
  <definedNames>
    <definedName name="CT">'Informacje ogólne'!$K$119:$K$122</definedName>
    <definedName name="fundusz">'Konkurs'!$M$62:$M$63</definedName>
    <definedName name="lata">'[1]słownik'!$B$2:$B$10</definedName>
    <definedName name="miesiąceKwartały">'[1]słownik'!$D$2:$D$17</definedName>
    <definedName name="narzedzia_PP_cale">'Informacje ogólne'!$M$124:$M$160</definedName>
    <definedName name="NAZWAPOWIATU">'Informacje ogólne'!$H$89:$H$467</definedName>
    <definedName name="_xlnm.Print_Area" localSheetId="0">'Informacje ogólne'!$A$1:$J$32</definedName>
    <definedName name="_xlnm.Print_Area" localSheetId="1">'Konkurs'!$A$1:$H$58</definedName>
    <definedName name="_xlnm.Print_Area" localSheetId="2">'Kryteria  konkurs'!$A$1:$E$62</definedName>
    <definedName name="_xlnm.Print_Area" localSheetId="5">'Kryteria  pozakonkursowe'!$A$1:$E$62</definedName>
    <definedName name="_xlnm.Print_Area" localSheetId="6">'Planowane działania'!$A$1:$I$6</definedName>
    <definedName name="_xlnm.Print_Area" localSheetId="7">'ZAŁ. 1'!$A$1:$M$46</definedName>
    <definedName name="PI">'Informacje ogólne'!$N$99:$N$104</definedName>
    <definedName name="prog_oper">'[1]słownik'!$W$2:$W$19</definedName>
    <definedName name="Programy">'Informacje ogólne'!$K$99:$K$116</definedName>
    <definedName name="skroty_PI">'Informacje ogólne'!$N$106:$N$111</definedName>
    <definedName name="skroty_PP">'Informacje ogólne'!$K$124:$K$160</definedName>
    <definedName name="TERYTPOWIAT">'Informacje ogólne'!$G$89:$G$467</definedName>
    <definedName name="terytPowiaty">'Informacje ogólne'!$G$89:$H$467</definedName>
    <definedName name="terytPowiatyPowiat">'[2]SLOWNIKI'!$E$2:$E$380</definedName>
    <definedName name="terytwojewodztwo">'Informacje ogólne'!$K$168:$K$183</definedName>
    <definedName name="wojewodztwa">'Konkurs'!$L$60:$L$76</definedName>
  </definedNames>
  <calcPr fullCalcOnLoad="1"/>
</workbook>
</file>

<file path=xl/sharedStrings.xml><?xml version="1.0" encoding="utf-8"?>
<sst xmlns="http://schemas.openxmlformats.org/spreadsheetml/2006/main" count="2159" uniqueCount="1508">
  <si>
    <t>województwo</t>
  </si>
  <si>
    <t>powiat</t>
  </si>
  <si>
    <t>Priorytet Inwestycyjny</t>
  </si>
  <si>
    <t>Czy wymagana jest fiszka Regionalnego Programu Zdrowotnego</t>
  </si>
  <si>
    <t>INFORMACJE OGÓLNE</t>
  </si>
  <si>
    <t>Planowana alokacja [PLN]</t>
  </si>
  <si>
    <t>Nr narzędzia w Policy Paper</t>
  </si>
  <si>
    <t>Opis konkursu, zakres wsparcia</t>
  </si>
  <si>
    <t>Opis zgodności konkursu z mapami potrzeb zdrowotnych</t>
  </si>
  <si>
    <t>inne</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</si>
  <si>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</si>
  <si>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</si>
  <si>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</si>
  <si>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</si>
  <si>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</si>
  <si>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</si>
  <si>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</si>
  <si>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</si>
  <si>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</si>
  <si>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</si>
  <si>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</si>
  <si>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</si>
  <si>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</si>
  <si>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</si>
  <si>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</si>
  <si>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</si>
  <si>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</si>
  <si>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</si>
  <si>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</si>
  <si>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</si>
  <si>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</si>
  <si>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</si>
  <si>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</si>
  <si>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</si>
  <si>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</si>
  <si>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</si>
  <si>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</si>
  <si>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</si>
  <si>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</si>
  <si>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</si>
  <si>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</si>
  <si>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</si>
  <si>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</si>
  <si>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</si>
  <si>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</si>
  <si>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</si>
  <si>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</si>
  <si>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</si>
  <si>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</si>
  <si>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</si>
  <si>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</si>
  <si>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</si>
  <si>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</si>
  <si>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</si>
  <si>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</si>
  <si>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</si>
  <si>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</si>
  <si>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</si>
  <si>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</si>
  <si>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</si>
  <si>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</si>
  <si>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</si>
  <si>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</si>
  <si>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</si>
  <si>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</si>
  <si>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</si>
  <si>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</si>
  <si>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</si>
  <si>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</si>
  <si>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</si>
  <si>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</si>
  <si>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</si>
  <si>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</si>
  <si>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</si>
  <si>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</si>
  <si>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</si>
  <si>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</si>
  <si>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</si>
  <si>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</si>
  <si>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</si>
  <si>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</si>
  <si>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</si>
  <si>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</si>
  <si>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</si>
  <si>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</si>
  <si>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</si>
  <si>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</si>
  <si>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</si>
  <si>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</si>
  <si>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</si>
  <si>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</si>
  <si>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</si>
  <si>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</si>
  <si>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</si>
  <si>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</si>
  <si>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</si>
  <si>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</si>
  <si>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</si>
  <si>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</si>
  <si>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</si>
  <si>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</si>
  <si>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</si>
  <si>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</si>
  <si>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</si>
  <si>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</si>
  <si>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</si>
  <si>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</si>
  <si>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</si>
  <si>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</si>
  <si>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</si>
  <si>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</si>
  <si>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</si>
  <si>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</si>
  <si>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</si>
  <si>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</si>
  <si>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</si>
  <si>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</si>
  <si>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</si>
  <si>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</si>
  <si>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</si>
  <si>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</si>
  <si>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</si>
  <si>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</si>
  <si>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</si>
  <si>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</si>
  <si>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</si>
  <si>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</si>
  <si>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</si>
  <si>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</si>
  <si>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</si>
  <si>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</si>
  <si>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</si>
  <si>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</si>
  <si>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</si>
  <si>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</si>
  <si>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</si>
  <si>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</si>
  <si>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</si>
  <si>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</si>
  <si>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</si>
  <si>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</si>
  <si>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</si>
  <si>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</si>
  <si>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</si>
  <si>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</si>
  <si>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</si>
  <si>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</si>
  <si>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</si>
  <si>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</si>
  <si>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</si>
  <si>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</si>
  <si>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</si>
  <si>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</si>
  <si>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</si>
  <si>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</si>
  <si>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</si>
  <si>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</si>
  <si>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</si>
  <si>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</si>
  <si>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</si>
  <si>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</si>
  <si>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</si>
  <si>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</si>
  <si>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</si>
  <si>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</si>
  <si>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</si>
  <si>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</si>
  <si>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</si>
  <si>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</si>
  <si>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</si>
  <si>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</si>
  <si>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</si>
  <si>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</si>
  <si>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</si>
  <si>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</si>
  <si>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</si>
  <si>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</si>
  <si>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</si>
  <si>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</si>
  <si>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</si>
  <si>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</si>
  <si>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</si>
  <si>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</si>
  <si>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</si>
  <si>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</si>
  <si>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</si>
  <si>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</si>
  <si>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</si>
  <si>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</si>
  <si>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</si>
  <si>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</si>
  <si>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</si>
  <si>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</si>
  <si>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</si>
  <si>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</si>
  <si>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</si>
  <si>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</si>
  <si>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</si>
  <si>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</si>
  <si>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</si>
  <si>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</si>
  <si>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</si>
  <si>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</si>
  <si>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</si>
  <si>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</si>
  <si>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</si>
  <si>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</si>
  <si>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</si>
  <si>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</si>
  <si>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</si>
  <si>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</si>
  <si>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</si>
  <si>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</si>
  <si>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</si>
  <si>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</si>
  <si>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</si>
  <si>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</si>
  <si>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</si>
  <si>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</si>
  <si>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</si>
  <si>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</si>
  <si>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</si>
  <si>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</si>
  <si>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</si>
  <si>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</si>
  <si>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</si>
  <si>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</si>
  <si>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</si>
  <si>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</si>
  <si>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</si>
  <si>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</si>
  <si>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</si>
  <si>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</si>
  <si>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</si>
  <si>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</si>
  <si>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</si>
  <si>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</si>
  <si>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</si>
  <si>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</si>
  <si>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</si>
  <si>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</si>
  <si>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</si>
  <si>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</si>
  <si>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</si>
  <si>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</si>
  <si>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</si>
  <si>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</si>
  <si>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</si>
  <si>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</si>
  <si>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</si>
  <si>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</si>
  <si>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</si>
  <si>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</si>
  <si>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</si>
  <si>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</si>
  <si>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</si>
  <si>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</si>
  <si>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</si>
  <si>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</si>
  <si>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</si>
  <si>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</si>
  <si>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</si>
  <si>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</si>
  <si>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</si>
  <si>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</si>
  <si>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</si>
  <si>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</si>
  <si>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</si>
  <si>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</si>
  <si>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</si>
  <si>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</si>
  <si>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</si>
  <si>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</si>
  <si>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</si>
  <si>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</si>
  <si>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</si>
  <si>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</si>
  <si>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</si>
  <si>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</si>
  <si>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</si>
  <si>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</si>
  <si>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</si>
  <si>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</si>
  <si>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</si>
  <si>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</si>
  <si>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</si>
  <si>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</si>
  <si>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</si>
  <si>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</si>
  <si>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</si>
  <si>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</si>
  <si>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</si>
  <si>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</si>
  <si>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</si>
  <si>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</si>
  <si>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</si>
  <si>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</si>
  <si>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</si>
  <si>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</si>
  <si>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</si>
  <si>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</si>
  <si>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</si>
  <si>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</si>
  <si>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</si>
  <si>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</si>
  <si>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</si>
  <si>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</si>
  <si>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</si>
  <si>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</si>
  <si>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</si>
  <si>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</si>
  <si>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</si>
  <si>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</si>
  <si>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</si>
  <si>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</si>
  <si>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</si>
  <si>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</si>
  <si>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</si>
  <si>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</si>
  <si>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</si>
  <si>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</si>
  <si>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</si>
  <si>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</si>
  <si>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</si>
  <si>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</si>
  <si>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</si>
  <si>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</si>
  <si>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</si>
  <si>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</si>
  <si>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</si>
  <si>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</si>
  <si>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</si>
  <si>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</si>
  <si>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</si>
  <si>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</si>
  <si>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</si>
  <si>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</si>
  <si>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</si>
  <si>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</si>
  <si>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</si>
  <si>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</si>
  <si>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</si>
  <si>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</si>
  <si>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</si>
  <si>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</si>
  <si>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</si>
  <si>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</si>
  <si>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</si>
  <si>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</si>
  <si>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</si>
  <si>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</si>
  <si>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</si>
  <si>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</si>
  <si>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</si>
  <si>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</si>
  <si>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</si>
  <si>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</si>
  <si>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</si>
  <si>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</si>
  <si>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</si>
  <si>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</si>
  <si>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</si>
  <si>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</si>
  <si>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</si>
  <si>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</si>
  <si>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</si>
  <si>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</si>
  <si>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</si>
  <si>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</si>
  <si>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</si>
  <si>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</si>
  <si>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</si>
  <si>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</si>
  <si>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</si>
  <si>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</si>
  <si>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</si>
  <si>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</si>
  <si>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</si>
  <si>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</si>
  <si>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</si>
  <si>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</si>
  <si>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</si>
  <si>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</si>
  <si>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</si>
  <si>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</si>
  <si>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</si>
  <si>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</si>
  <si>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</si>
  <si>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</si>
  <si>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</si>
  <si>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</si>
  <si>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</si>
  <si>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</si>
  <si>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</si>
  <si>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</si>
  <si>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</si>
  <si>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</si>
  <si>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</si>
  <si>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</si>
  <si>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</si>
  <si>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</si>
  <si>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</si>
  <si>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</si>
  <si>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</si>
  <si>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</si>
  <si>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</si>
  <si>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</si>
  <si>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</si>
  <si>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</si>
  <si>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</si>
  <si>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</si>
  <si>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</si>
  <si>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</si>
  <si>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</si>
  <si>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</si>
  <si>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</si>
  <si>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</si>
  <si>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</si>
  <si>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</si>
  <si>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</si>
  <si>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</si>
  <si>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</si>
  <si>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</si>
  <si>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</si>
  <si>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</si>
  <si>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</si>
  <si>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</si>
  <si>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</si>
  <si>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</si>
  <si>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</si>
  <si>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</si>
  <si>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</si>
  <si>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</si>
  <si>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</si>
  <si>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</si>
  <si>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</si>
  <si>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</si>
  <si>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</si>
  <si>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</si>
  <si>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</si>
  <si>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</si>
  <si>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</si>
  <si>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</si>
  <si>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</si>
  <si>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</si>
  <si>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</si>
  <si>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</si>
  <si>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</si>
  <si>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</si>
  <si>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</si>
  <si>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</si>
  <si>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</si>
  <si>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</si>
  <si>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</si>
  <si>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</si>
  <si>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</si>
  <si>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</si>
  <si>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</si>
  <si>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</si>
  <si>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</si>
  <si>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</si>
  <si>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</si>
  <si>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</si>
  <si>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</si>
  <si>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</si>
  <si>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</si>
  <si>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</si>
  <si>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</si>
  <si>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</si>
  <si>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</si>
  <si>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</si>
  <si>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</si>
  <si>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</si>
  <si>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</si>
  <si>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</si>
  <si>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</si>
  <si>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</si>
  <si>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</si>
  <si>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</si>
  <si>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</si>
  <si>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</si>
  <si>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</si>
  <si>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</si>
  <si>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</si>
  <si>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</si>
  <si>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</si>
  <si>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</si>
  <si>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</si>
  <si>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</si>
  <si>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</si>
  <si>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</si>
  <si>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</si>
  <si>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</si>
  <si>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</si>
  <si>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</si>
  <si>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</si>
  <si>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</si>
  <si>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</si>
  <si>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</si>
  <si>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</si>
  <si>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</si>
  <si>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</si>
  <si>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</si>
  <si>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</si>
  <si>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</si>
  <si>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</si>
  <si>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</si>
  <si>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</si>
  <si>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</si>
  <si>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</si>
  <si>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</si>
  <si>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</si>
  <si>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</si>
  <si>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</si>
  <si>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</si>
  <si>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</si>
  <si>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</si>
  <si>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</si>
  <si>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</si>
  <si>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</si>
  <si>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</si>
  <si>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</si>
  <si>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</si>
  <si>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</si>
  <si>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</si>
  <si>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</si>
  <si>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</si>
  <si>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</si>
  <si>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</si>
  <si>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</si>
  <si>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</si>
  <si>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</si>
  <si>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</si>
  <si>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</si>
  <si>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</si>
  <si>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</si>
  <si>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</si>
  <si>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</si>
  <si>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</si>
  <si>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</si>
  <si>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</si>
  <si>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</si>
  <si>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</si>
  <si>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</si>
  <si>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</si>
  <si>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</si>
  <si>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</si>
  <si>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</si>
  <si>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</si>
  <si>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</si>
  <si>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</si>
  <si>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</si>
  <si>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</si>
  <si>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</si>
  <si>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</si>
  <si>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</si>
  <si>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</si>
  <si>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</si>
  <si>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</si>
  <si>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</si>
  <si>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</si>
  <si>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</si>
  <si>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</si>
  <si>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</si>
  <si>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</si>
  <si>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</si>
  <si>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</si>
  <si>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</si>
  <si>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</si>
  <si>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</si>
  <si>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</si>
  <si>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</si>
  <si>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</si>
  <si>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</si>
  <si>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</si>
  <si>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</si>
  <si>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</si>
  <si>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</si>
  <si>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</si>
  <si>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</si>
  <si>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</si>
  <si>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</si>
  <si>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</si>
  <si>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</si>
  <si>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</si>
  <si>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</si>
  <si>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</si>
  <si>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</si>
  <si>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</si>
  <si>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</si>
  <si>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</si>
  <si>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</si>
  <si>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</si>
  <si>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</si>
  <si>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</si>
  <si>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</si>
  <si>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</si>
  <si>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</si>
  <si>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</si>
  <si>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</si>
  <si>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</si>
  <si>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</si>
  <si>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</si>
  <si>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</si>
  <si>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</si>
  <si>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</si>
  <si>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</si>
  <si>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</si>
  <si>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</si>
  <si>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</si>
  <si>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</si>
  <si>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</si>
  <si>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</si>
  <si>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</si>
  <si>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</si>
  <si>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</si>
  <si>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</si>
  <si>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</si>
  <si>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</si>
  <si>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</si>
  <si>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</si>
  <si>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</si>
  <si>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</si>
  <si>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</si>
  <si>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</si>
  <si>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</si>
  <si>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</si>
  <si>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</si>
  <si>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</si>
  <si>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</si>
  <si>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</si>
  <si>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</si>
  <si>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</si>
  <si>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</si>
  <si>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</si>
  <si>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</si>
  <si>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</si>
  <si>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</si>
  <si>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</si>
  <si>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</si>
  <si>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</si>
  <si>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</si>
  <si>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</si>
  <si>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</si>
  <si>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</si>
  <si>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</si>
  <si>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</si>
  <si>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</si>
  <si>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</si>
  <si>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</si>
  <si>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</si>
  <si>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</si>
  <si>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</si>
  <si>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</si>
  <si>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</si>
  <si>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</si>
  <si>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</si>
  <si>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</si>
  <si>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</si>
  <si>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</si>
  <si>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</si>
  <si>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</si>
  <si>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</si>
  <si>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</si>
  <si>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</si>
  <si>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</si>
  <si>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</si>
  <si>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</si>
  <si>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</si>
  <si>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</si>
  <si>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</si>
  <si>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</si>
  <si>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</si>
  <si>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</si>
  <si>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</si>
  <si>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</si>
  <si>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</si>
  <si>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</si>
  <si>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</si>
  <si>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</si>
  <si>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</si>
  <si>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</si>
  <si>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</si>
  <si>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</si>
  <si>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</si>
  <si>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</si>
  <si>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</si>
  <si>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</si>
  <si>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</si>
  <si>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</si>
  <si>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</si>
  <si>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</si>
  <si>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</si>
  <si>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</si>
  <si>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</si>
  <si>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</si>
  <si>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</si>
  <si>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</si>
  <si>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</si>
  <si>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</si>
  <si>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</si>
  <si>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</si>
  <si>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</si>
  <si>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</si>
  <si>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</si>
  <si>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</si>
  <si>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</si>
  <si>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</si>
  <si>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</si>
  <si>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</si>
  <si>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</si>
  <si>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</si>
  <si>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</si>
  <si>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</si>
  <si>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</si>
  <si>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</si>
  <si>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</si>
  <si>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</si>
  <si>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</si>
  <si>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</si>
  <si>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</si>
  <si>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</si>
  <si>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</si>
  <si>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</si>
  <si>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</si>
  <si>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</si>
  <si>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</si>
  <si>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</si>
  <si>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</si>
  <si>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</si>
  <si>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</si>
  <si>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</si>
  <si>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</si>
  <si>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</si>
  <si>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</si>
  <si>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</si>
  <si>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</si>
  <si>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</si>
  <si>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</si>
  <si>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</si>
  <si>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</si>
  <si>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</si>
  <si>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</si>
  <si>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</si>
  <si>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</si>
  <si>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</si>
  <si>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</si>
  <si>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</si>
  <si>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</si>
  <si>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</si>
  <si>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</si>
  <si>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</si>
  <si>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</si>
  <si>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</si>
  <si>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</si>
  <si>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</si>
  <si>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</si>
  <si>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</si>
  <si>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</si>
  <si>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</si>
  <si>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</si>
  <si>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</si>
  <si>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</si>
  <si>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</si>
  <si>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</si>
  <si>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</si>
  <si>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</si>
  <si>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</si>
  <si>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</si>
  <si>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</si>
  <si>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</si>
  <si>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</si>
  <si>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</si>
  <si>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</si>
  <si>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</si>
  <si>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</si>
  <si>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</si>
  <si>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</si>
  <si>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</si>
  <si>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</si>
  <si>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</si>
  <si>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</si>
  <si>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</si>
  <si>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</si>
  <si>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</si>
  <si>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</si>
  <si>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</si>
  <si>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</si>
  <si>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</si>
  <si>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</si>
  <si>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</si>
  <si>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</si>
  <si>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</si>
  <si>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</si>
  <si>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</si>
  <si>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</si>
  <si>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</si>
  <si>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</si>
  <si>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</si>
  <si>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</si>
  <si>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</si>
  <si>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</si>
  <si>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</si>
  <si>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</si>
  <si>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</si>
  <si>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</si>
  <si>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</si>
  <si>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</si>
  <si>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</si>
  <si>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</si>
  <si>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</si>
  <si>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</si>
  <si>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</si>
  <si>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</si>
  <si>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</si>
  <si>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</si>
  <si>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</si>
  <si>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</si>
  <si>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</si>
  <si>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</si>
  <si>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</si>
  <si>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</si>
  <si>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</si>
  <si>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</si>
  <si>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</si>
  <si>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</si>
  <si>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</si>
  <si>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</si>
  <si>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</si>
  <si>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</si>
  <si>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</si>
  <si>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</si>
  <si>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</si>
  <si>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</si>
  <si>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</si>
  <si>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</si>
  <si>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</si>
  <si>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</si>
  <si>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</si>
  <si>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</si>
  <si>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</si>
  <si>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</si>
  <si>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</si>
  <si>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</si>
  <si>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</si>
  <si>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</si>
  <si>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</si>
  <si>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</si>
  <si>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</si>
  <si>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</si>
  <si>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</si>
  <si>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</si>
  <si>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</si>
  <si>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</si>
  <si>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</si>
  <si>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</si>
  <si>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</si>
  <si>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</si>
  <si>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</si>
  <si>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</si>
  <si>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</si>
  <si>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</si>
  <si>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</si>
  <si>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</si>
  <si>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</si>
  <si>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</si>
  <si>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</si>
  <si>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</si>
  <si>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</si>
  <si>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</si>
  <si>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</si>
  <si>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</si>
  <si>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</si>
  <si>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</si>
  <si>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</si>
  <si>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</si>
  <si>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</si>
  <si>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</si>
  <si>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</si>
  <si>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</si>
  <si>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</si>
  <si>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</si>
  <si>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</si>
  <si>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</si>
  <si>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</si>
  <si>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</si>
  <si>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</si>
  <si>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</si>
  <si>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</si>
  <si>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</si>
  <si>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</si>
  <si>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</si>
  <si>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</si>
  <si>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</si>
  <si>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</si>
  <si>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</si>
  <si>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</si>
  <si>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</si>
  <si>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</si>
  <si>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</si>
  <si>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</si>
  <si>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</si>
  <si>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</si>
  <si>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</si>
  <si>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</si>
  <si>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</si>
  <si>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</si>
  <si>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</si>
  <si>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</si>
  <si>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</si>
  <si>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</si>
  <si>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</si>
  <si>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</si>
  <si>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</si>
  <si>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</si>
  <si>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</si>
  <si>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</si>
  <si>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</si>
  <si>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</si>
  <si>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</si>
  <si>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</si>
  <si>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</si>
  <si>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</si>
  <si>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</si>
  <si>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</si>
  <si>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</si>
  <si>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</si>
  <si>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</si>
  <si>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</si>
  <si>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</si>
  <si>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</si>
  <si>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</si>
  <si>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</si>
  <si>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</si>
  <si>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</si>
  <si>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</si>
  <si>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</si>
  <si>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</si>
  <si>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</si>
  <si>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</si>
  <si>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</si>
  <si>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</si>
  <si>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</si>
  <si>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</si>
  <si>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</si>
  <si>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</si>
  <si>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</si>
  <si>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</si>
  <si>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</si>
  <si>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</si>
  <si>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</si>
  <si>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</si>
  <si>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</si>
  <si>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</si>
  <si>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</si>
  <si>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</si>
  <si>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</si>
  <si>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</si>
  <si>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</si>
  <si>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</si>
  <si>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</si>
  <si>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</si>
  <si>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</si>
  <si>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</si>
  <si>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</si>
  <si>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</si>
  <si>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</si>
  <si>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</si>
  <si>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</si>
  <si>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</si>
  <si>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</si>
  <si>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</si>
  <si>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</si>
  <si>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</si>
  <si>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</si>
  <si>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</si>
  <si>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</si>
  <si>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</si>
  <si>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02</t>
  </si>
  <si>
    <t>04</t>
  </si>
  <si>
    <t>06</t>
  </si>
  <si>
    <t>08</t>
  </si>
  <si>
    <t>10</t>
  </si>
  <si>
    <t>12</t>
  </si>
  <si>
    <t>14</t>
  </si>
  <si>
    <t>16</t>
  </si>
  <si>
    <t>18</t>
  </si>
  <si>
    <t>20</t>
  </si>
  <si>
    <t>22</t>
  </si>
  <si>
    <t>24</t>
  </si>
  <si>
    <t>26</t>
  </si>
  <si>
    <t>28</t>
  </si>
  <si>
    <t>30</t>
  </si>
  <si>
    <t>32</t>
  </si>
  <si>
    <t>terytwojewodztwo</t>
  </si>
  <si>
    <t>TERYTPOWIAT</t>
  </si>
  <si>
    <t>NAZWAPOWIATU</t>
  </si>
  <si>
    <t>Lucyna Bożek (Urząd Marszałkowski Województwa Małopolskiego, Departament Zdrowia i Polityki Społecznej, 12 63 03 574, Lucyna.Bozek@umwm.pl)</t>
  </si>
  <si>
    <t>Narzędzie 13
Narzędzie 14
Narzędzie 16
Narzędzie 17</t>
  </si>
  <si>
    <t>12 Oś Priorytetowa Infrastruktura społeczna</t>
  </si>
  <si>
    <t>Działanie 12.1 Infrastruktura ochrony zdrowia</t>
  </si>
  <si>
    <t>Budowa, przebudowa i modernizacja obiektów infrastruktury ochrony zdrowia i/lub ich wyposażenie w sprzęt medyczny</t>
  </si>
  <si>
    <t>Narzędzie 13 Wsparcie regionalnych podmiotów leczniczych udzielających świadczeń zdrowotnych na rzecz osób dorosłych, dedykowanych chorobom, które są istotną przyczyną dezaktywizacji zawodowej (roboty budowalne, doposażenie) [R]
Narzędzie 14 Wsparcie regionalnych podmiotów leczniczych udzielających świadczeń zdrowotnych na rzecz osób dorosłych, ukierunkowanych na specyficzne dla regionu grupy chorób, które są istotną przyczyną dezaktywizacji zawodowej (roboty budowlane, doposażenie) [R]
Narzędzie 16 Wsparcie regionalnych podmiotów leczniczych udzielających świadczeń zdrowotnych stacjonarnych i całodobowych w zakresie ginekologii, położnictwa, neonatologii, pediatrii oraz innych oddziałów zajmujących się leczeniem dzieci (roboty budowlane, doposażenie) [R]
Narzędzie 17 Wsparcie podmiotów leczniczych udzielających świadczeń zdrowotnych w zakresie geriatrii, opieki długoterminowej oraz opieki paliatywnej i hospicyjnej (roboty budowlane, doposażenie) [R]</t>
  </si>
  <si>
    <t xml:space="preserve">Nie dotyczy </t>
  </si>
  <si>
    <t>os.</t>
  </si>
  <si>
    <t>rezultatu</t>
  </si>
  <si>
    <t>Liczba wspartych podmiotów leczniczych</t>
  </si>
  <si>
    <t>produktu</t>
  </si>
  <si>
    <t>szt.</t>
  </si>
  <si>
    <t>nie oszacowano</t>
  </si>
  <si>
    <t>Liczba obiektów dostosowanych do potrzeb osób z niepełnosprawnościami</t>
  </si>
  <si>
    <t>Produkt - wskaźnik horyzontalny</t>
  </si>
  <si>
    <t>Liczba projektów, w których sfinansowano koszty racjonalnych usprawnień dla osób z niepełnosprawnościami</t>
  </si>
  <si>
    <t xml:space="preserve">Wzrost zatrudnienia we wspieranych podmiotach (innych niż przedsiębiorstwa) </t>
  </si>
  <si>
    <t>Rezultat bezpośredni - wskaźnik horyzontalny</t>
  </si>
  <si>
    <t>EPC</t>
  </si>
  <si>
    <t xml:space="preserve">Liczba nowo utworzonych miejsc pracy – pozostałe formy </t>
  </si>
  <si>
    <t>Liczba utrzymanych miejsc pracy</t>
  </si>
  <si>
    <t>dostępu</t>
  </si>
  <si>
    <t xml:space="preserve">II.1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t>
  </si>
  <si>
    <t>II.2 Zgodnie z pkt I.4 projekt jest zgodny z właściwą mapą potrzeb zdrowotnych</t>
  </si>
  <si>
    <t>II. 3 Zgodnie z pkt I.7, projekt posiada OCI</t>
  </si>
  <si>
    <t>II. 4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</si>
  <si>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II. 5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</si>
  <si>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II. 6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</si>
  <si>
    <t>II. 7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</si>
  <si>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II. 8 Projekty dotyczące oddziałów o charakterze położniczym mogą być realizowane wyłącznie na rzecz oddziału, gdzie liczba porodów przyjętych w ciągu roku wynosi co najmniej 400.</t>
  </si>
  <si>
    <t>II. 9 Projekty dotyczące oddziałów o charakterze zabiegowym mogą być realizowane wyłącznie na rzecz oddziału, w którym udział świadczeń zabiegowych we wszystkich świadczeniach udzielanych na tym oddziale wynosi co najmniej 50%.</t>
  </si>
  <si>
    <t xml:space="preserve">II. 10 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
</t>
  </si>
  <si>
    <t xml:space="preserve">II. 11 Projekty z zakresu onkologii związane z rozwojem usług medycznych lecznictwa onkologicznego w zakresie zabiegów chirurgicznych, w szczególności dotyczące sal operacyjnych, mogą być realizowane wyłącznie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t>
  </si>
  <si>
    <t>I. 1 Do dofinansowania mogą być przyjęte wyłącznie projekty zgodne z odpowiednim narzędziem zdefiniowanym w dokumencie Krajowe ramy strategiczne. Policy paper dla ochrony zdrowia na lata 2014-2020.</t>
  </si>
  <si>
    <t xml:space="preserve">III. 1 Kryteria premiują projekty, które zakładają działania ukierunkowane na przeniesienie świadczeń opieki zdrowotnej z poziomu lecznictwa szpitalnego na rzecz POZ i AOS, w tym poprzez: -- wprowadzenie lub rozwój opieki koordynowanej,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</si>
  <si>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Procesy konsolidacyjne oraz współpraca pomiędzy podmiotami leczniczymi.</t>
  </si>
  <si>
    <t xml:space="preserve">III. 2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</si>
  <si>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 xml:space="preserve">III. 3  Kryteria premiują projekty realizowane przez podmioty posiadające zatwierdzony przez podmiot tworzący program restrukturyzacji, zawierający działania prowadzące 
do poprawy ich efektywności – dotyczy szpitali.
</t>
  </si>
  <si>
    <t>Reorganizacja i restrukturyzacja podmiotów leczniczych</t>
  </si>
  <si>
    <t>III. 4  Kryteria dotyczące oddziałów o charakterze zabiegowym premiują projekty dotyczące oddziałów, w których udział świadczeń zabiegowych w we wszystkich świadczeniach udzielanych na tym oddziale wynosi powyżej 75%.</t>
  </si>
  <si>
    <t>III. 5 Kryteria dotyczące oddziałów o charakterze zachowawczym premiują projekty dotyczące oddziałów, w których udział przyjęć w trybie nagłym we wszystkich przyjęciach wynosi powyżej 30%</t>
  </si>
  <si>
    <t>premiujące; punktów: zgodnie z przedstawioną punktacją dla poszczególnych subkryteriów, waga: 1</t>
  </si>
  <si>
    <t xml:space="preserve">III. 6   Kryteria premiują projekty realizowane przez podmioty posiadające wysoką efektywność finansową. </t>
  </si>
  <si>
    <t>III. 9  Kryteria dotyczące projektów w zakresie kardiologii premiują projekty, które zakładają wsparcie w zakresie zwiększenia dostępu do rehabilitacji kardiologicznej.</t>
  </si>
  <si>
    <t xml:space="preserve">III. 11  Kryteria premiują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</si>
  <si>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III. 12  Kryteria premiują projekty przyczyniające się do zwiększenia jakości lub dostępności do diagnozy i terapii pacjentów w warunkach ambulatoryjnych</t>
  </si>
  <si>
    <t xml:space="preserve">III. 13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</si>
  <si>
    <t>III. 14 Kryteria dotyczące projektów w zakresie opieki nad matką i dzieckiem premiują projekty realizowane w oddziałach neonatologicznych zlokalizowanych w podmiotach wysokospecjalistycznych – dotyczy szpitali.</t>
  </si>
  <si>
    <t xml:space="preserve">IV. 1 Kryteria premiują projekty, które zakładają działania komplementarne do działań 
w innych projektach finansowanych ze środków UE (również realizowanych 
we wcześniejszych okresach programowania), ze środków krajowych lub innych źródeł.
</t>
  </si>
  <si>
    <t>Komplementarność projektu</t>
  </si>
  <si>
    <t>Poprawa jakości i dostępu do świadczeń opieki zdrowotnej</t>
  </si>
  <si>
    <t xml:space="preserve">IV.2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</si>
  <si>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IV.3 Kryteria dotyczące projektów w zakresie onkologii premiują projekty, które przewidują, że w wyniku ich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t>
  </si>
  <si>
    <t xml:space="preserve">IV.4 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
</t>
  </si>
  <si>
    <t xml:space="preserve">IV. 5 Kryteria premiują projekty zakładające wykorzystywanie zakupionych w projekcie wyrobów medycznych do udzielania świadczeń opieki zdrowotnej finansowanych 
ze środków publicznych w zakresie AOS – dotyczy szpitali
</t>
  </si>
  <si>
    <t>IV.6 Kryteria premiują projekty zakładające działania przyczyniające się do spadku ryzyka wystąpienia zakażeń szpitalnych na oddziałach lub innych jednostkach organizacyjnych szpitala objętych zakresem projektu – dotyczy szpitali.</t>
  </si>
  <si>
    <t>IV.7 Kryteria premiują projekty zakładające zwiększenie liczby stanowisk intensywnej terapii – dotyczy szpitali.</t>
  </si>
  <si>
    <t xml:space="preserve">IV.8 Kryteria premiują projekty zakładające doposażenie lub modernizację infrastruktury Oddziału/ów Anestezjologii i Intensywnej Terapii w celu zwiększenia jakości 
i bezpieczeństwa realizowanych świadczeń – dotyczy szpitali.
</t>
  </si>
  <si>
    <t>IV.9 Kryteria premiują projekty zakładające doposażenie lub modernizację infrastruktury Bloku Operacyjnego przepisów celu zwiększenia jakości i bezpieczeństwa realizowanych świadczeń – dotyczy szpitali.</t>
  </si>
  <si>
    <t>IV.12 Kryteria premiują projekty, których realizatorzy uczestniczą w kształceniu przeddyplomowym lub podyplomowym kadr medycznych</t>
  </si>
  <si>
    <t>Innowacyjność projektu</t>
  </si>
  <si>
    <t>IV.13 Kryteria premiują projekty zakładające działania, rozwiązania lub produkty innowacyjne</t>
  </si>
  <si>
    <t xml:space="preserve">IV.14 Kryteria premiują projekty zakładające rozwiązania przyczyniające się do poprawy efektywności energetycznej, w szczególności do obniżenia zużycia energii lub efektywniejszego jej wykorzystywania lub zmniejszenia energochłonności obiektu.
</t>
  </si>
  <si>
    <t xml:space="preserve">IV. 16 Kryteria premiują projekty, w których wsparta infrastruktura będzie dostosowana – zgodnie z koncepcją uniwersalnego projektowania – do potrzeb osób z różnymi formami niepełnosprawności
</t>
  </si>
  <si>
    <t>Wpływ na polityki horyzontalne</t>
  </si>
  <si>
    <t>IV. 15 Kryteria premiują projekty zakładające rozwiązania przyczyniające się do upowszechnienia stosowania usprawnień dla osób z niepełnosprawnościami i niesamodzielnych.</t>
  </si>
  <si>
    <t>Kwalifikowalność wnioskodawcy i partnerów (jeśli dotyczy)</t>
  </si>
  <si>
    <t>Kwalifikowalność projektu</t>
  </si>
  <si>
    <t>Kompletność oraz poprawność wypełnienia wniosku i załączników</t>
  </si>
  <si>
    <t>Poprawność przyjętych wskaźników</t>
  </si>
  <si>
    <t>Pomoc publiczna</t>
  </si>
  <si>
    <t>Kwalifikowalność wydatków</t>
  </si>
  <si>
    <t>Poprawność montażu finansowego projektu</t>
  </si>
  <si>
    <t>Wykonalność i trwałość finansowa projektu</t>
  </si>
  <si>
    <t>Trwałość projektu</t>
  </si>
  <si>
    <t>Stan przygotowania projektu do realizacji</t>
  </si>
  <si>
    <t>premiujące;  Ilość punktów: zgodnie z punktacją przedstawioną w definicji kryterium; waga: 1</t>
  </si>
  <si>
    <t>premiujące;  Ilość punktów: 1, waga: 1</t>
  </si>
  <si>
    <t>premiujące; Ilość punktów: 1; waga:1</t>
  </si>
  <si>
    <t>premiujące; Ilość punktów: 1; waga: 1</t>
  </si>
  <si>
    <t xml:space="preserve">III. 7  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</si>
  <si>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 xml:space="preserve">III. 8 Kryteria dotyczące projektów w zakresie onkologii premiują projekty zakładające działania przyczyniające się do:
- zwiększenia wykrywalności tych nowotworów, dla których struktura stadiów jest najmniej korzystna w danym regionie,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danych, o których mowa w pkt I.5 są najwyższe w danym województwie.
</t>
  </si>
  <si>
    <t>RPMP.06.03.01-12-074/08-08</t>
  </si>
  <si>
    <t>Samodzielny Publiczny Zakład Opieki Zdrowotnej Szpital im. Dr J. Dietla w Krynicy Zdroju</t>
  </si>
  <si>
    <t xml:space="preserve">Krynica-Zdrój </t>
  </si>
  <si>
    <t xml:space="preserve">33-380 </t>
  </si>
  <si>
    <t xml:space="preserve">Józefa Ignacego Kraszewskiego 142 </t>
  </si>
  <si>
    <t>Liczba pacjentów korzystających z infrastruktury ochrony zdrowia (osoby/rok : 22 236,00 )</t>
  </si>
  <si>
    <t>RPMP.06.03.01-12-089/08-04</t>
  </si>
  <si>
    <t>Szpital Powiatowy w Chrzanowie</t>
  </si>
  <si>
    <t xml:space="preserve">Chrzanów </t>
  </si>
  <si>
    <t xml:space="preserve">32-500 </t>
  </si>
  <si>
    <t xml:space="preserve">Topolowa 16 </t>
  </si>
  <si>
    <t>Liczba pacjentów korzystających z infrastruktury ochrony zdrowia ( osoby/rok: 3 256,00); Potencjalna liczba specjalistycznych badań medycznych, które zostaną wykonane zakupionym sprzętem (szt./rok : 3 256,00)</t>
  </si>
  <si>
    <t>RPMP.06.03.01-12-098/08-04</t>
  </si>
  <si>
    <t>Samodzielny Publiczny Zespół Opieki Zdrowotnej w Brzesku</t>
  </si>
  <si>
    <t xml:space="preserve">Brzesko </t>
  </si>
  <si>
    <t xml:space="preserve">32-810 </t>
  </si>
  <si>
    <t xml:space="preserve">Tadeusza Kościuszki 68 </t>
  </si>
  <si>
    <t>Przewidywana całkowita liczba bezpośrednio utworzonych nowych etatów (EPC) (szt.: 2,0); Potencjalna liczba specjalistycznych badań medycznych, które zostaną wykonane zakupionym sprzętem (szt./rok: 1 289,00)</t>
  </si>
  <si>
    <t>RPMP.06.03.01-12-019/15-01</t>
  </si>
  <si>
    <t>Specjalistyczny Szpital im. E. Szczeklika w Tarnowie</t>
  </si>
  <si>
    <t xml:space="preserve">Tarnów </t>
  </si>
  <si>
    <t xml:space="preserve">33-100 </t>
  </si>
  <si>
    <t xml:space="preserve">Szpitalna 13 </t>
  </si>
  <si>
    <t>Przewidywana całkowita liczba bezpośrednio utworzonych nowych etatów (EPC) (szt.: 1,00); Potencjalna liczba specjalistycznych badań medycznych, które zostaną wykonane zakupionym sprzętem(szt./rok: 4 044,00)</t>
  </si>
  <si>
    <t>RPMP.06.03.01-12-102/08-03</t>
  </si>
  <si>
    <t>Zespół Zakładów Opieki Zdrowotnej w Oświęcimiu</t>
  </si>
  <si>
    <t xml:space="preserve">Oświęcim </t>
  </si>
  <si>
    <t xml:space="preserve">32-600 </t>
  </si>
  <si>
    <t xml:space="preserve">Wysokie Brzegi 4 </t>
  </si>
  <si>
    <t>Liczba pacjentów korzystających z infrastruktury ochrony zdrowia (osoby/rok : 76 077,00 );Potencjalna liczba specjalistycznych badań medycznych, które zostaną wykonane zakupionym sprzętem (szt./rok: 2716,00)</t>
  </si>
  <si>
    <t>RPMP.06.03.01-12-105/08-05</t>
  </si>
  <si>
    <t>Zespół Opieki Zdrowotnej w Suchej Beskidzkiej</t>
  </si>
  <si>
    <t xml:space="preserve">Sucha Beskidzka </t>
  </si>
  <si>
    <t xml:space="preserve">34-200 </t>
  </si>
  <si>
    <t xml:space="preserve">Szpitalna 22 </t>
  </si>
  <si>
    <t xml:space="preserve"> Liczba pacjentów korzystających z infrastruktury ochrony zdrowia (osoby/rok: 2 180,00); Potencjalna liczba specjalistycznych badań medycznych, które zostaną wykonane zakupionym sprzętem (szt./rok: 1 100,00)</t>
  </si>
  <si>
    <t>RPMP.06.03.01-12-108/08-07</t>
  </si>
  <si>
    <t>Samodzielny Publiczny Zakład opieki zdrowotnej Szpital Powiatowy w Bochni</t>
  </si>
  <si>
    <t>Bochnia</t>
  </si>
  <si>
    <t>32-700</t>
  </si>
  <si>
    <t xml:space="preserve">Krakowska 31 </t>
  </si>
  <si>
    <t>Liczba pacjentów korzystających z infrastruktury ochrony zdrowia (osoby/rok: 3 200,00); Przewidywana całkowita liczba bezpośrednio utworzonych nowych etatów (EPC)(szt.: 15,00); Potencjalna liczba specjalistycznych badań medycznych, które zostaną wykonane zakupionym sprzętem( szt./rok 11 900,00)</t>
  </si>
  <si>
    <t>RPMP.06.03.01-12-114/08-06</t>
  </si>
  <si>
    <t>Szpital Powiatowy im. Dr Tytusa Chałubińskiego w Zakopanem</t>
  </si>
  <si>
    <t>Zakopane</t>
  </si>
  <si>
    <t xml:space="preserve">34-500 </t>
  </si>
  <si>
    <t xml:space="preserve">Kamieniec 10 </t>
  </si>
  <si>
    <t>Liczba pacjentów korzystających z infrastruktury ochrony zdrowia ( osoby/rok: 2 500,00 ); Przewidywana całkowita liczba bezpośrednio utworzonych nowych etatów (EPC)(szt.: 10,00); Potencjalna liczba specjalistycznych badań medycznych, które zostaną wykonane zakupionym sprzętem(szt./rok :2 100,00 )</t>
  </si>
  <si>
    <t>RPMP.06.03.01-12-126/08-04</t>
  </si>
  <si>
    <t>Szpital Specjalistyczny im. Henryka Klimontowicza w Gorlicach</t>
  </si>
  <si>
    <t xml:space="preserve">Gorlice </t>
  </si>
  <si>
    <t xml:space="preserve">38-300 </t>
  </si>
  <si>
    <t xml:space="preserve">Węgierska 21 </t>
  </si>
  <si>
    <t>Liczba pacjentów korzystających z infrastruktury ochrony zdrowia ( osoby/rok: 2 794,00); Potencjalna liczba specjalistycznych badań medycznych, które zostaną wykonane zakupionym sprzętem (szt./rok: 3 492,00)</t>
  </si>
  <si>
    <t>RPMP.06.03.01-12-132/08-06</t>
  </si>
  <si>
    <t>Zespół Zakładów Opieki Zdrowotnej w Wadowicach</t>
  </si>
  <si>
    <t>Wadowice</t>
  </si>
  <si>
    <t xml:space="preserve">34-100 </t>
  </si>
  <si>
    <t xml:space="preserve">Karmelicka 5 </t>
  </si>
  <si>
    <t>Liczba pacjentów korzystających z infrastruktury ochrony zdrowia ( osoby/rok:7 840,00); Potencjalna liczba specjalistycznych badań medycznych, które zostaną wykonane zakupionym sprzętem  (szt./rok: 6 700,00)</t>
  </si>
  <si>
    <t>RPMP.06.03.01-12-142/08-06</t>
  </si>
  <si>
    <t>Samodzielny Publiczny Zespół Opieki Zdrowotnej w Proszowicach</t>
  </si>
  <si>
    <t xml:space="preserve">Proszowice </t>
  </si>
  <si>
    <t xml:space="preserve">32-100 </t>
  </si>
  <si>
    <t xml:space="preserve">Mikołaja Kopernika 13 </t>
  </si>
  <si>
    <t>Liczba pacjentów korzystających z infrastruktury ochrony zdrowia (osoby/rok: 1 915,00); Potencjalna liczba specjalistycznych badań medycznych, które zostaną wykonane zakupionym sprzętem(szt./rok:1 543,00)</t>
  </si>
  <si>
    <t>RPMP.06.03.02-12-558/09-02</t>
  </si>
  <si>
    <t>Towarzystwo Przyjaciół Chorych "Hospicjum im. św. Łazarza"</t>
  </si>
  <si>
    <t>Kraków</t>
  </si>
  <si>
    <t xml:space="preserve">31-831 </t>
  </si>
  <si>
    <t xml:space="preserve">Fatimska 17 </t>
  </si>
  <si>
    <t>Liczba pacjentów korzystających z infrastruktury ochrony zdrowia ( osoby/rok: 800,00); Przewidywana całkowita liczba bezpośrednio utworzonych nowych etatów (EPC) (szt.:2,00 )</t>
  </si>
  <si>
    <t>RPMP.06.03.01-12-082/08-06</t>
  </si>
  <si>
    <t>Zespół Opieki Zdrowotnej w Dąbrowie Tarnowskiej</t>
  </si>
  <si>
    <t xml:space="preserve">Dąbrowa Tarnowska </t>
  </si>
  <si>
    <t xml:space="preserve">33-200 </t>
  </si>
  <si>
    <t xml:space="preserve">Szpitalna 1 </t>
  </si>
  <si>
    <t>Liczba pacjentów korzystających z infrastruktury ochrony zdrowia( osoby/rok: 2 270,00); Przewidywana całkowita liczba bezpośrednio utworzonych nowych etatów (EPC) (szt.: 4,00); Potencjalna liczba specjalistycznych badań medycznych, które zostaną wykonane zakupionym sprzętem (szt./rok: 3 762,00)</t>
  </si>
  <si>
    <t>RPMP.06.03.01-12-121/08-02</t>
  </si>
  <si>
    <t>Szpital Powiatowy w Limanowej</t>
  </si>
  <si>
    <t xml:space="preserve">Limanowa </t>
  </si>
  <si>
    <t xml:space="preserve">34-600 </t>
  </si>
  <si>
    <t xml:space="preserve">Piłsudskiego 61 </t>
  </si>
  <si>
    <t>Liczba pacjentów korzystających z infrastruktury ochrony zdrowia( osoby/rok: 1500,00); Przewidywana całkowita liczba bezpośrednio utworzonych nowych etatów (EPC)(szt.:4,00)</t>
  </si>
  <si>
    <t>RPMP.06.03.01-12-025/15-00</t>
  </si>
  <si>
    <t>Szpital Specjalistyczny im. J. Śniadeckiego w Nowym Sączu</t>
  </si>
  <si>
    <t xml:space="preserve">Nowy Sącz </t>
  </si>
  <si>
    <t>33 - 300</t>
  </si>
  <si>
    <t xml:space="preserve">Młyńska 10 </t>
  </si>
  <si>
    <t>Liczba pacjentów korzystających z infrastruktury ochrony zdrowia (osoby/rok : 27 589,00);Potencjalna liczba specjalistycznych badań medycznych, które zostaną wykonane zakupionym sprzętem (szt./rok: 18 000,00)</t>
  </si>
  <si>
    <t>RPMP.06.03.01-12-145/08-02</t>
  </si>
  <si>
    <t>Podhalański Szpital Specjalistyczny im. Jana Pawła II w Nowym Targu</t>
  </si>
  <si>
    <t xml:space="preserve">Nowy Targ </t>
  </si>
  <si>
    <t xml:space="preserve">34-400 </t>
  </si>
  <si>
    <t xml:space="preserve">Szpitalna 14 </t>
  </si>
  <si>
    <t>Potencjalna liczba specjalistycznych badań medycznych, które zostaną wykonane zakupionym sprzętem (szt./rok: 95 90,00)</t>
  </si>
  <si>
    <t>RPMP.06.03.01-12-081/08-01</t>
  </si>
  <si>
    <t>Samodzielny Publiczny Szpital Specjalistyczny Chrób Płuc im. dr O.Sokołowskiego</t>
  </si>
  <si>
    <t xml:space="preserve">Zakopane </t>
  </si>
  <si>
    <t xml:space="preserve">Gładkie 1 </t>
  </si>
  <si>
    <t>Liczba pacjentów korzystających z infrastruktury ochrony zdrowia ( osoby/rok: 5 100,00); Przewidywana całkowita liczba bezpośrednio utworzonych nowych etatów (EPC) (szt.: 5,00 ); Potencjalna liczba specjalistycznych badań medycznych, które zostaną wykonane zakupionym sprzętem (szt./rok :5 100,00)</t>
  </si>
  <si>
    <t>RPMP.06.03.01-12-107/14-03</t>
  </si>
  <si>
    <t>Powiat Wadowicki</t>
  </si>
  <si>
    <t xml:space="preserve">Wadowice </t>
  </si>
  <si>
    <t xml:space="preserve">Stefana Batorego 2 </t>
  </si>
  <si>
    <t>Liczba pacjentów korzystających z infrastruktury ochrony zdrowia ( osoby/rok: 8 891,00); Przewidywana całkowita liczba bezpośrednio utworzonych nowych etatów (EPC) (szt.: 4,00); Potencjalna liczba specjalistycznych badań medycznych, które zostaną wykonane zakupionym sprzętem (szt./rok : 8 891,00)</t>
  </si>
  <si>
    <t>RPMP.06.03.01-12-121/14-05</t>
  </si>
  <si>
    <t>Szpital Wojewódzki im. Św. Łukasza Samodzielny Publiczny Zakład Opieki Zdrowotnej w Tarnowie</t>
  </si>
  <si>
    <t xml:space="preserve">Lwowska 178A </t>
  </si>
  <si>
    <t>Liczba pacjentów korzystających z infrastruktury ochrony zdrowia (osoby/rok: 2 500,00); Przewidywana całkowita liczba bezpośrednio utworzonych nowych etatów (EPC)(szt.:19,00)</t>
  </si>
  <si>
    <t>RPMP.06.03.01-12-041/16-01</t>
  </si>
  <si>
    <t>Szpital św. Anny w Miechowie</t>
  </si>
  <si>
    <t xml:space="preserve">Miechów </t>
  </si>
  <si>
    <t xml:space="preserve">32-200 </t>
  </si>
  <si>
    <t xml:space="preserve">Szpitalna 3 </t>
  </si>
  <si>
    <t>Liczba pacjentów korzystających z infrastruktury ochrony zdrowia (osoby/rok: 20 000,00)</t>
  </si>
  <si>
    <t xml:space="preserve"> Poprawa jakości leczenia poprzez rozbudowę i modernizację Szpitala im. dr J. Dietla w Krynicy Zdroju 
(Działanie 6.3 Małopolskiego Regionalnego Programu Operacyjnego na lata 2007-2013)</t>
  </si>
  <si>
    <t>Poprawa bezpieczeństwa i jakości lecznistwa zabiegowego mieszkańców powiatu poprzez modernizację bloku operacyjnego w Szpitalu Powiatwym w Chrzanowie 
(Działanie 6.3 Małopolskiego Regionalnego Programu Operacyjnego na lata 2007-2013)</t>
  </si>
  <si>
    <t>Modernizacja i przebudowa Oddziału Anastezjologii i Intensywnej Terapii ZPZOZ w Brzesku oraz zakup nowoczesnego sprzętu i aparatury medycznej 
(Działanie 6.3 Małopolskiego Regionalnego Programu Operacyjnego na lata 2007-2013)</t>
  </si>
  <si>
    <t>Poprawa jakości oraz bezpieczeństwa leczenia w Specjalistycznym Szpitalu im. E. Szczeklika w Tarnowie  
(Działanie 6.3 Małopolskiego Regionalnego Programu Operacyjnego na lata 2007-2013)</t>
  </si>
  <si>
    <t>Przebudowa pawilonu głównego Szpitala Powiatowego w Oświęcimiu dla potrzeb Bloku Operacyjnego i Centralnej Sterylizatorni 
(Działanie 6.3 Małopolskiego Regionalnego Programu Operacyjnego na lata 2007-2013)</t>
  </si>
  <si>
    <t>Modernizacja Oddziału Anestezjologii i Intensywnej Terapii, Bloku Operacyjnego oraz Centralnej Sterylizacji wraz z zakupem aparatury medycznej  
(Działanie 6.3 Małopolskiego Regionalnego Programu Operacyjnego na lata 2007-2013)</t>
  </si>
  <si>
    <t>Pełne dostosowanie oddziałów Ginekologii Położnictwa i Neonatologii Szpitala Powiatowego w Bochni do wymogów prawa i szczgólnych potrzeb pacjentów 
(Działanie 6.3 Małopolskiego Regionalnego Programu Operacyjnego na lata 2007-2013)</t>
  </si>
  <si>
    <t>Budowa bloku operacyjnego i przebudowa Oddziału Anestezjologii i Intensywnej Terapii Szpitala Powiatowego im. dr Tytusa Chałubińskiego w Zakopanem  
(Działanie 6.3 Małopolskiego Regionalnego Programu Operacyjnego na lata 2007-2013)</t>
  </si>
  <si>
    <t>Przebudowa i rozbudowa pralni na cele zespołu operacyjnego, centralnej sterylizatorni i centralnej dezynfektorni Szpitala Powiatowego w Gorlicach  
(Działanie 6.3 Małopolskiego Regionalnego Programu Operacyjnego na lata 2007-2013)</t>
  </si>
  <si>
    <t>Rewitalizacja i poprawa standardu usług medycznych ZZOZ w Wadowicach przez wykończenie nowego pawilonu i dostosowanie istniejącego do wymogów prawa  
(Działanie 6.3 Małopolskiego Regionalnego Programu Operacyjnego na lata 2007-2013)</t>
  </si>
  <si>
    <t>Dobudowa bloku operacyjnego i centralnej sterylizatorni oraz ich technologicznego wyposażania w SP ZOZ w Proszowicach 
(Działanie 6.3 Małopolskiego Regionalnego Programu Operacyjnego na lata 2007-2013)</t>
  </si>
  <si>
    <t>Przebudowa pomieszczeń budynku Hospicjum im. św. Łazarza w Krakowie, w zakresie dostosowania do obowiązujących przepisów - etap I i II  
(Działanie 6.3 Małopolskiego Regionalnego Programu Operacyjnego na lata 2007-2013)</t>
  </si>
  <si>
    <t>Rozbudowa i wyposażenie sal operacyjnych Zespołu Opieki Zdrowotnej w Dąbrowie Tarnowskiej  
(Działanie 6.3 Małopolskiego Regionalnego Programu Operacyjnego na lata 2007-2013)</t>
  </si>
  <si>
    <t>Budowa bloku operacyjnego z trzema salami operacyjnymi i niezbędnym zapleczem w Szpitalu Powiatowym w Limanowej  
(Działanie 6.3 Małopolskiego Regionalnego Programu Operacyjnego na lata 2007-2013)</t>
  </si>
  <si>
    <t>Ośrodek Onkologiczny Szpitala Specjalistycznego w Nowym Sączu wraz z przebudową pomieszczeń oraz zakupem wyposażenia dla potrzeb bloku operacyjnego  
(Działanie 6.3 Małopolskiego Regionalnego Programu Operacyjnego na lata 2007-2013)</t>
  </si>
  <si>
    <t>Modernizacja infrastruktury Podhalańskiego Szpitala Specjalistycznego w Nowym Targu  
(Działanie 6.3 Małopolskiego Regionalnego Programu Operacyjnego na lata 2007-2013)</t>
  </si>
  <si>
    <t>Poprawa bezpieczeństwa zdrowotnego Małopolan poprzez dostosowanie Szpitala Specjalistycznego Chrób Płuc do norm i standardów UE oraz przepisów prawa 
(Działanie 6.3 Małopolskiego Regionalnego Programu Operacyjnego na lata 2007-2013)</t>
  </si>
  <si>
    <t>Rozbudowa Szpitala Powiatowego im. Jana Pawła II w Wadowicach o Pawilon Łóżkowy  
(Działanie 6.3 Małopolskiego Regionalnego Programu Operacyjnego na lata 2007-2013)</t>
  </si>
  <si>
    <t>Budowa Ośrodka Psychiatrycznego wraz ze Specjalistyczną Poradnią Konsultacyjną i zapleczem techniczno-administracyjnym w Tarnowie 
(Działanie 6.3 Małopolskiego Regionalnego Programu Operacyjnego na lata 2007-2013)</t>
  </si>
  <si>
    <t>Poprawa dostępności do świadczeń zdrowotnych i bezpieczeństwa pacjentów Szpitala w Miechowie przez zakup aparatury i modernizację infrastruktury  
(Działanie 6.3 Małopolskiego Regionalnego Programu Operacyjnego na lata 2007-2013)</t>
  </si>
  <si>
    <t>premiujące;  Ilość punktów: zgodnie z punktacją przedstawioną w definicji kryterium; waga: 2</t>
  </si>
  <si>
    <t>Wpływ na rozwój gospodarczo -społeczny</t>
  </si>
  <si>
    <t>premiujące; punktów: zgodnie z przedstawioną punktacją dla poszczególnych subkryteriów, waga: 2</t>
  </si>
  <si>
    <t>premiujące; Ilość punktów: zgodnie z przedstawioną punktacją dla poszczególnych subkryteriów, waga: 2</t>
  </si>
  <si>
    <t xml:space="preserve">Cel zgodnie z Policy Paper </t>
  </si>
  <si>
    <t>A. Rozwój profilaktyki zdrowotnej, diagnostyki i medycyny naprawczej ukierunkowany na główne problemy epidemiologiczne w Polsce;                                                                                                                                                                                                                                                                            B. Przeciwdzałanie negatywnym trendom demograficznym poprzez rozwój opieki nad matką i dzieckiem oraz osobami starszymi</t>
  </si>
  <si>
    <t>(36) Ludność objęta ulepszonymi usługami zdrowotnymi</t>
  </si>
  <si>
    <t xml:space="preserve">Nie określono - wskaźnik nie znajduje się w PO/SZOOP.  Jest to wskaźnik horyzontalny z WLWK.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 </t>
  </si>
  <si>
    <t>II/160/PS/2119/15</t>
  </si>
  <si>
    <t>Wyposażenie Wojewódzkiego Specjalistycznego Szpitala Dziecięcego im. Św. Ludwika w Krakowie w rezerwowe żródło zaopatrzenia w energię elektryczną-agregat prądotwórczy</t>
  </si>
  <si>
    <t>Wojewódzki Specjalistyczny Szpital Dziecięcy im. Św. Ludwika</t>
  </si>
  <si>
    <t>Małopolska</t>
  </si>
  <si>
    <t xml:space="preserve">31-503 </t>
  </si>
  <si>
    <t>Strzelecka 2</t>
  </si>
  <si>
    <t>zapewnienie bezpieczeństwa energetycznego szpitala</t>
  </si>
  <si>
    <t>II/8/PS/766/14</t>
  </si>
  <si>
    <t>Montaż i zakup agregatu prądotwórczego</t>
  </si>
  <si>
    <t>Wojewódzki Specjalistyczny Szpital Dziecięcy im. Św. Ludwika /połaczonie z dniem 17.08.2016 r z Małopolskim Centrum Rehabilitacji Dzieci "Solidarność" w Radziszowie</t>
  </si>
  <si>
    <t>II/162/PS/1690/14</t>
  </si>
  <si>
    <t>Modernizacja odcinków III i IV oraz pomieszczeń rehabilitacyjnych i ciągów komunikacyjnych</t>
  </si>
  <si>
    <t>poprawa jakości świadczonych usług</t>
  </si>
  <si>
    <t>487824 / 320 690</t>
  </si>
  <si>
    <t>II/17/PS/827/15</t>
  </si>
  <si>
    <t>Dostosowanie szpitala rehabilitacyjnego do wymogów Rozp. MZ-dobudowa Izby Przyjęć wraz z gabinetem zabiegowym</t>
  </si>
  <si>
    <t>zapewnienie funkcjonowania izby</t>
  </si>
  <si>
    <t>551 897/ 262 949</t>
  </si>
  <si>
    <t>II/18/PS/828/15</t>
  </si>
  <si>
    <t>Dostosowanie szpitala rehabilitacyjnego do wymogów Rozp. MZ-modernizacja odcinków III i IV (Wezły sanitarne)</t>
  </si>
  <si>
    <t>193514/ 96121</t>
  </si>
  <si>
    <t>II/210/PS/2870/14</t>
  </si>
  <si>
    <t>Zakup sprzętu rehabilitacyjnego dla pacjentów</t>
  </si>
  <si>
    <t>Krakowskie Centrum Rehabilitacji i Ortopedii</t>
  </si>
  <si>
    <t>30-224</t>
  </si>
  <si>
    <t>Modrzewiowa 22</t>
  </si>
  <si>
    <t>poprawa jakości udzielanych świadczeń</t>
  </si>
  <si>
    <t>I/1825/PS/2638/15</t>
  </si>
  <si>
    <t>Dostosowanie budynku szpitalnego do wymagań określonych w Rozp. Ministra Zdrowia z dnia 26 czerwca 2012 w sprawie szczególnych wymagań jakim powinny odpowiadać pomieszczenia i urzadzenia podmiotu wykonującego działalność leczniczą poprzez adaptację sal chorych wraz z węzłami sanitarnnymi</t>
  </si>
  <si>
    <t>poprawa jakości świadczen medycznych</t>
  </si>
  <si>
    <t>II/16/PS/826/15</t>
  </si>
  <si>
    <t>Przebudowa i remont I piętra Oddziału Neuroinfekcji i Neurologii dzieciecej-Pawilon M</t>
  </si>
  <si>
    <t>Krakowski Szpital Specjalistyczny im. Jana Pawła II</t>
  </si>
  <si>
    <t>Małopolskie</t>
  </si>
  <si>
    <t>31-202</t>
  </si>
  <si>
    <t>Pradnicka 80</t>
  </si>
  <si>
    <t>poprawa jakości</t>
  </si>
  <si>
    <t>II/9/PS/767/14</t>
  </si>
  <si>
    <t>Przebudowa i remont zespołu sanitarnego pracowników kondygnacji podziemnej Pawilon M</t>
  </si>
  <si>
    <t>II/21/PS/898/15</t>
  </si>
  <si>
    <t>Zakup przenośnego systemu pozaustrojowej mambranowej oksygencji ECMO</t>
  </si>
  <si>
    <t>wprowadzenie w szpitalu nowego świadczenia medycznego przez zakup wyrobu medycznego ratujacego życie ludzkie</t>
  </si>
  <si>
    <t>II/161/PS/1689/14 oraz II/6/PS/251/15</t>
  </si>
  <si>
    <t xml:space="preserve">Modernizacja II Oddziału Chorób Wewenetrznych oraz Pracowni Endoskopowekj </t>
  </si>
  <si>
    <t>Szpital Specjalistyczny im. J.Dietla</t>
  </si>
  <si>
    <t>31-121</t>
  </si>
  <si>
    <t>Skarbowa 4</t>
  </si>
  <si>
    <t>poprawa jakości świadczeń medycznych</t>
  </si>
  <si>
    <t>II/193/PS/2383/14</t>
  </si>
  <si>
    <t>Modernizacja Ośrodka Rehabilitacji Dziennej</t>
  </si>
  <si>
    <t>II/194/PS/2384/14</t>
  </si>
  <si>
    <t>Modernizacja Zakładu Diagnostyki Laboratryjnej</t>
  </si>
  <si>
    <t>II/171/PS//1859/14</t>
  </si>
  <si>
    <t>Przebudowa budynku głównego szpitala z utworzeniem Centrum Kompleksowej Diagnostyki i Terapii Dzieci z FASD wrz z wyposażeniem</t>
  </si>
  <si>
    <t>Wojewódzki Specjalistyczny Szpital dzieciecy im. Św. Ludwika</t>
  </si>
  <si>
    <t>kontynuacja</t>
  </si>
  <si>
    <t>Rozpoczęcie działań zmierzających do powstania Centrum FASD</t>
  </si>
  <si>
    <t>II/3/PS/155/14</t>
  </si>
  <si>
    <t>Dostosowanie Oddziału Chirurgii Ogólnej i Naczyniowej oraz Oddziału Internistyczno-Kardiologicznego do wymogów Rozp. MZ w spawie szczegółowych wymagań jakim powinny odpowiadać pomieszczenia i urządzenia podmiotu wykonującego działanośc leczniczą</t>
  </si>
  <si>
    <t>Szpital Specjalistycznym im. J. Śniadeckiego w Nowym Saczu</t>
  </si>
  <si>
    <t>Nowy Sącz</t>
  </si>
  <si>
    <t>33-300</t>
  </si>
  <si>
    <t>Młyńska 5</t>
  </si>
  <si>
    <t>II/192/PS/2382/14</t>
  </si>
  <si>
    <t>Przebudowa pomieszczeń w budynku AiE w Szpitalu celem utworzenia strefy przyjęć pacjenta dla Oddziałów Zabiegowych i dostosowania Sali Operacyjnej nr 7 do obowiązujacych przepisów</t>
  </si>
  <si>
    <t>Szpital Wojewódzki im. Św. Łukasza</t>
  </si>
  <si>
    <t>Tarnów</t>
  </si>
  <si>
    <t xml:space="preserve"> Lwowska 178A</t>
  </si>
  <si>
    <t>II/11/PS/772/14</t>
  </si>
  <si>
    <t>Utworzenie izolatek w Oddziałach Chirurgii Ogólnej i Onkologicznej oraz Chirurgii Szczękowo - Twarzowej Szpitala Specjalistycznego im. L. Rydygiera w Krakowie Sp. z o.o.</t>
  </si>
  <si>
    <t>Szpital Specjalistyczny im.L.Rydygiera w Krakowie Sp. z o.o.</t>
  </si>
  <si>
    <t>31-826 Kraków</t>
  </si>
  <si>
    <t>os. Złotej Jesieni 1</t>
  </si>
  <si>
    <t>II/10/PS/771/14</t>
  </si>
  <si>
    <t>Modernizacja pomieszczeń na potrzeby Bloku Operacyjnego w Oddziale Otolaryngologii Szpitala Specjalistycznego im. L. Rydygiera w Krakowie Sp. z o.o.</t>
  </si>
  <si>
    <t>II/160/PS/1687/14</t>
  </si>
  <si>
    <t>Modernizacja pomieszczeń na potrzeby Bloku Operacyjnego w Oddziale Okulistyki Szpitala Specjalistycznego im. Ludwika Rydygiera w Krakowie Sp. z o.o.</t>
  </si>
  <si>
    <t>II/12/PS/751/15</t>
  </si>
  <si>
    <t>Dostosowanie Zakładu Opieki Długoterminowej w Makowie Podhalańskim do wymogów Rozporządzenia Ministra Zdrowia z 26.06.2012 r. w sprawie szczegółowych wymagań jakim powinny odpowiadać pomieszczenia i urządzenia podmiotu wyklonującego działalność leczniczą realizowane przez Szpital Specjalistyczny im. L. Rydygiera w Krakowie Sp. z o.o.</t>
  </si>
  <si>
    <t>poprawa jakości i dostepności do świadczeń medycznych</t>
  </si>
  <si>
    <t>II/19/PS/829/15</t>
  </si>
  <si>
    <t>Utworzenie pomieszczenia przygotowania pacjenta w Centralnym Bloku Operacyjnym Szpitala Specjalistycznego im. L. Rydygiera w Krakowie Sp. z o.o.</t>
  </si>
  <si>
    <t>II/159/PS/2116/15</t>
  </si>
  <si>
    <t>Wymiana stropów podwieszanych oraz utworzenie stanowiska wydawania narzędzi sterylnych w Centralnej Sterylizatorni Szpitala Specjalistycznego im. L. Rydygiera w Krakowie Sp. z .o.o,.</t>
  </si>
  <si>
    <t xml:space="preserve">Małopolski System Informacji Medycznej  </t>
  </si>
  <si>
    <t>178 907 600  PLN 
(41 000 000,00 EUR * 4,3636)</t>
  </si>
  <si>
    <t>31 571 933,26 PLN (7 235 295,00 EUR * 4,3636)</t>
  </si>
  <si>
    <t xml:space="preserve">III kwartał 2017 r. </t>
  </si>
  <si>
    <t>nie dotyczy</t>
  </si>
  <si>
    <t>Specyficzne warunki wstępne (I)</t>
  </si>
  <si>
    <t>Specyficzne warunki wstępne (II)</t>
  </si>
  <si>
    <t xml:space="preserve">Rekomendacja zostanie zastosowana wprost - będzie częścią składową kryterium pn. Specyficzne warunki wstępne (I). Definicja niniejjszego kryterium została wskazana w LP 2 </t>
  </si>
  <si>
    <t>Rekomendacja zostanie zastosowana wprost - będzie częścią składową kryterium pn. Specyficzne warunki wstępne (II). Definicja niniejszego kryterium została wskazana w LP 1</t>
  </si>
  <si>
    <t>Rekomendacja zostanie zastosowana wprost - będzie częścią składową kryterium pn. Specyficzne warunki wstępne (II). Definicja niniejjszego kryterium została wskazana w LP 1</t>
  </si>
  <si>
    <r>
      <t xml:space="preserve">Rekomendacja zostanie zastosowana wprost w kryterium pn. Procesy konsolidacyjne oraz współpraca pomiędzy podmiotami udzielającymi świadczeń opieki zdrowotnej.  
</t>
    </r>
    <r>
      <rPr>
        <b/>
        <sz val="12"/>
        <color indexed="8"/>
        <rFont val="Calibri"/>
        <family val="2"/>
      </rPr>
      <t>Definicja kryterium Procesy konsolidacyjne oraz współpraca pomiędzy podmiotami udzielającymi świadczeń opieki zdrowotnej:</t>
    </r>
    <r>
      <rPr>
        <sz val="12"/>
        <color indexed="8"/>
        <rFont val="Calibri"/>
        <family val="2"/>
      </rPr>
      <t xml:space="preserve">
W ramach kryterium ocenie podlegać będą aspekty związane z procesami konsolidacyjnymi oraz innymi formami współpracy pomiędzy podmiotami leczniczymi udzielającymi świadczeń opieki zdrowotnej finansowanych ze źródeł publicznych; 
1 pkt – Projekt będzie realizowany przez podmiot, który zrealizował, realizuje lub planuje w ramach projektu realizację działań konsolidacyjnych lub podjęcie innych form współpracy z podmiotami udzielającymi świadczeń opieki zdrowotnej, w tym w ramach modelu opieki koordynowanej; 
0 pkt - Projekt nie będzie realizowany przez wskazany wyżej podmiot. 
</t>
    </r>
    <r>
      <rPr>
        <b/>
        <sz val="12"/>
        <color indexed="8"/>
        <rFont val="Calibri"/>
        <family val="2"/>
      </rPr>
      <t>Przyznanie 0 punktów nie eliminuje projektu z oceny.</t>
    </r>
  </si>
  <si>
    <r>
      <t xml:space="preserve">Rekomendacja zostanie zastosowana z modyfikacją w kryterium pn. Reorganizacja i restrukturyzacja podmiotów leczniczych.  Modyfikacja ta wynika z faktu, iż rekomendacja ta dotyczy promowania szpitali, zaś zapisy RPO WM w tym zakresie wskazują iż należy promować o wszystkie podmioty lecznicze.  </t>
    </r>
    <r>
      <rPr>
        <b/>
        <sz val="12"/>
        <color indexed="8"/>
        <rFont val="Calibri"/>
        <family val="2"/>
      </rPr>
      <t xml:space="preserve">Definicja kryterium Reorganizacja i restrukturyzacja podmiotów leczniczych:
</t>
    </r>
    <r>
      <rPr>
        <sz val="12"/>
        <color indexed="8"/>
        <rFont val="Calibri"/>
        <family val="2"/>
      </rPr>
      <t xml:space="preserve">W ramach kryterium ocenie podlegać będą aspekty związane ze zmianami w strukturze i funkcjonowaniu podmiotów leczniczych; 
1 pkt- Projekt realizowany jest przed podmiot posiadający zatwierdzony przez podmiot tworzący program restrukturyzacji, zawierający działania prowadzące do poprawy jego efektywności lub planujący w ramach projektu działania w zakresie reorganizacji i restrukturyzacji wewnątrz podmiotów leczniczych, w celu maksymalizacji wykorzystania infrastruktury  w  tym sąsiadującej, oraz stopnia jej dostosowania do istniejących deficytów;  
0 pkt - Projekt nie będzie realizowany przez wskazany wyżej podmiot. 
</t>
    </r>
    <r>
      <rPr>
        <b/>
        <sz val="12"/>
        <color indexed="8"/>
        <rFont val="Calibri"/>
        <family val="2"/>
      </rPr>
      <t>Przyznanie 0 punktów nie eliminuje projektu z oceny.</t>
    </r>
    <r>
      <rPr>
        <sz val="12"/>
        <color indexed="8"/>
        <rFont val="Calibri"/>
        <family val="2"/>
      </rPr>
      <t xml:space="preserve">
</t>
    </r>
  </si>
  <si>
    <t>Jakość oddziałów szpitalnych</t>
  </si>
  <si>
    <t>Rekomendacja zostanie zastosowana wprost - będzie częścią składową kryterium pn. Jakość oddziałów szpitalnych. Definicja niniejszego kryterium została wskazana w LP 16.</t>
  </si>
  <si>
    <t xml:space="preserve">III. 10  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Punkty przyznawane są odrębnie za spełnienie każdego z ww. warunków.
</t>
  </si>
  <si>
    <r>
      <t xml:space="preserve">Rekomendacja zostanie zastosowana wprost w kryterium Komplementarność projektu.
</t>
    </r>
    <r>
      <rPr>
        <b/>
        <sz val="12"/>
        <color indexed="8"/>
        <rFont val="Calibri"/>
        <family val="2"/>
      </rPr>
      <t>Definicja kryterium Komplementarność projektu:</t>
    </r>
    <r>
      <rPr>
        <sz val="12"/>
        <color indexed="8"/>
        <rFont val="Calibri"/>
        <family val="2"/>
      </rPr>
      <t xml:space="preserve">
Ocenie w ramach kryterium podlega: 
1 pkt - Projekt zakłada działania  komplementarne do działań w innych projektach finansowanych ze środków UE (również realizowanych we wcześniejszych okresach programowania), ze środków krajowych lub innych źródeł;  
0 pkt. - projekt nie zawiera wskazanych wyżej działań; 
</t>
    </r>
    <r>
      <rPr>
        <b/>
        <sz val="12"/>
        <color indexed="8"/>
        <rFont val="Calibri"/>
        <family val="2"/>
      </rPr>
      <t>Przyznanie 0 punktów nie eliminuje projektu z oceny.</t>
    </r>
    <r>
      <rPr>
        <sz val="12"/>
        <color indexed="8"/>
        <rFont val="Calibri"/>
        <family val="2"/>
      </rPr>
      <t xml:space="preserve">
</t>
    </r>
  </si>
  <si>
    <t>Jakość podmiotów leczniczych</t>
  </si>
  <si>
    <t>Rekomendacja zostanie zastosowana wprost - będzie częścią składową kryterium pn. Jakość podmiotów leczniczych. Definicja niniejszego kryterium została wskazana w LP 30.</t>
  </si>
  <si>
    <t>premiujące; Ilość punktów: 1, waga: 1</t>
  </si>
  <si>
    <r>
      <t xml:space="preserve">Ocenie w ramach kryterium podlega, czy Wnioskodawca i partnerzy (jeśli dotyczy) znajdują się w katalogu typów Beneficjentów w SzOOP dla danego działania / poddziałania / typu projektu.  
Weryfikacji podlega, czy inwestycja będzie realizowana przez podmiot wykonujący działalność leczniczą,  udzielający świadczeń opieki zdrowotnej finansowanych ze środków publicznych (tj. podmiot, którego przychody w ponad 50% pochodzą z kontraktu z Narodowym Funduszem Zdrowia – zarówno w roku poprzedzającym rok złożenia wniosku o dofinansowanie, jak i w okresie realizacji oraz trwałości projektu);
Ponadto weryfikowane będzie, czy Wnioskodawca i partnerzy (jeśli dotyczy) nie podlegają wykluczeniu z ubiegania się o dofinansowanie, tj. czy nie  zachodzą przesłanki określone w: 
1. art. 207 ust. 4 ustawy z dn. 27 sierpnia 2009 r. o finansach publicznych (j.t. Dz. U. z 2013 r., poz. 885, z późn. zm.), 
2. art. 12 ust. 1 pkt 1 ustawy z dn. 15 czerwca 2012 r. o skutkach powierzania wykonywania pracy cudzoziemcom przebywającym wbrew przepisom na terytorium Rzeczypospolitej Polskiej (Dz. U. z 2012 r., poz. 769),
3. art. 9 ust. 1 pkt 2a ustawy z dn. 28 października 2002 r. o odpowiedzialności podmiotów zbiorowych za czyny zabronione pod groźbą kary (j.t. Dz. U. z 2015 r., poz. 1212 z późn. zm.).  
Ocena w ramach kryterium odbywa się w oparciu o oświadczenia przedstawione przez Wnioskodawcę.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</si>
  <si>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Ocenie w ramach kryterium podlega, czy:
1. projekt jest zgodny z celami danego działania / poddziałania,
2. projekt wpisuje się w typy projektów wskazane dla danego działania / poddziałania, zgodnie z SzOOP i regulaminem konkursu,
3. projekt jest zgodny z przepisami art. 65 ust. 6 i art. 125 ust. 3 lit. e) i f) Rozporządzenia Parlamentu Europejskiego i Rady (UE) nr 1303/2013 z dn. 17 grudnia 2013 r. tj. Wnioskodawca złożył oświadczenie, że: 
- projekt nie został zakończony w rozumieniu art. 65 ust. 6, 
- nie rozpoczął realizacji projektu przed dniem złożenia wniosku o dofinansowanie albo że realizując projekt przed dniem złożenia wniosku, przestrzegał obowiązujących przepisów prawa dotyczących danej operacji (art. 125 ust. 3 lit. e),
- projekt nie obejmuje przedsięwzięć będących częścią operacji, które zostały objęte lub powinny były zostać objęte procedurą odzyskiwania zgodnie z art. 71 (trwałość operacji) w następstwie przeniesienia działalności produkcyjnej poza obszar objęty programem,
4. projekt (lub jego część) nie otrzymał dofinansowania z innych środków.
Ocena odbywa się w oparciu o oświadczenia przedstawione przez Wnioskodawcę.
5. okres realizacji projektu jest zgodny z wymaganiami określonymi w regulaminie konkursu.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
</t>
    </r>
  </si>
  <si>
    <r>
      <t xml:space="preserve">Ocenie w ramach kryterium podlega poprawność formalna wniosku o dofinansowanie, tj. prawidłowość wypełniania poszczególnych pól, a także kompletność informacji wymaganych regulaminem konkursu oraz instrukcją wypełniania wniosku o dofinansowanie. Weryfikacji podlega:
1. czy wypełniono prawidłowo wszystkie wymagane pola wniosku,
2. czy zostały przedstawione wszystkie wymagane załączniki,
3. czy załączniki zostały przygotowane zgodnie z instrukcją.
</t>
    </r>
    <r>
      <rPr>
        <b/>
        <sz val="12"/>
        <color indexed="8"/>
        <rFont val="Calibri"/>
        <family val="2"/>
      </rPr>
      <t xml:space="preserve">
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</si>
  <si>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Ocenie w ramach kryterium podlega:
1. czy Wnioskodawca dokonał wyboru obligatoryjnych wskaźników dla danego działania / poddziałania,
2. czy Wnioskodawca wybrał wszystkie wskaźniki adekwatne ze względu na typ projektu, 
3. czy Wnioskodawca przedstawił założenia dotyczące szacowania wartości wskaźników,
4. czy przedstawione wartości wskaźników są realne i możliwe  do osiągnięcia.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</si>
  <si>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Ocenie w ramach kryterium podlega:
1. czy w związku z założeniami projektu zostaną spełnione przesłanki wystąpienia pomocy publicznej (jeśli dotyczy), 
2. czy pomoc może zostać udzielona na gruncie obowiązujących rozporządzeń (jeśli dotyczy), w tym:
a) czy okres realizacji projektu jest zgodny z przepisami właściwych rozporządzeń,
b) czy spełniony jest efekt zachęty,
c) czy katalog wydatków kwalifikowanych został określony zgodnie z właściwym rozporządzeniem,
d) poprawność określenia maksymalnego procentowego poziomu wsparcia UE zgodnie z właściwym rozporządzeniem.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</si>
  <si>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Ocenie w ramach kryterium podlega:
1. potencjalna kwalifikowalność wydatków planowanych do poniesienia na podstawie informacji zawartych we wniosku o dofinansowanie,
2. poprawność przypisania poszczególnych wydatków projektu do katalogu kwalifikowalnych zgodnie z zasadami zawartymi w Podręczniku kwalifikowania wydatków objętych dofinasowaniem w ramach Regionalnego Programu Operacyjnego Województwa Małopolskiego na lata 2014-2020 (w tym limity na poszczególne kategorie wydatków),
3. czy deklarowane przez Wnioskodawcę wydatki są racjonalne, niezbędne, zasadne i oszczędne  z punktu widzenia realizacji projektu,
4. czy wysokość wydatków jest adekwatna do planowanego celu projektu,
5. wstępna kwalifikowalność podatku VAT (ocena pogłębiona w tym zakresie dokonywana jest na etapie oceny finansowej).
Komisja Oceny Projektów może zaproponować obniżenie wysokości wydatków kwalifikowanych projektu. Brak zgody Wnioskodawcy na obniżenie kosztów skutkuje negatywną oceną projektu.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r>
      <rPr>
        <sz val="12"/>
        <color indexed="8"/>
        <rFont val="Calibri"/>
        <family val="2"/>
      </rPr>
      <t xml:space="preserve">
</t>
    </r>
  </si>
  <si>
    <r>
      <t xml:space="preserve">Ocenie w ramach kryterium podlega:
1. poprawność wypełnienia tabel finansowych, w tym wykaz planowanych źródeł finansowania,
2. poprawność określenia źródeł finansowania projektu zgodnie z SzOOP i regulaminem konkursu, w tym poprawność określenia maksymalnego procentowego poziomu wsparcia UE wydatków kwalifikowanych oraz poziomu wkładu własnego,
3. realność założeń harmonogramu rzeczowo-finansowego.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r>
      <rPr>
        <sz val="12"/>
        <color indexed="8"/>
        <rFont val="Calibri"/>
        <family val="2"/>
      </rPr>
      <t xml:space="preserve">
</t>
    </r>
  </si>
  <si>
    <r>
      <rPr>
        <b/>
        <sz val="12"/>
        <color indexed="8"/>
        <rFont val="Calibri"/>
        <family val="2"/>
      </rPr>
      <t>Kryteria dla projektów wymagających pozwolenia na budowę lub zgłoszenia budowy</t>
    </r>
    <r>
      <rPr>
        <sz val="12"/>
        <color indexed="8"/>
        <rFont val="Calibri"/>
        <family val="2"/>
      </rPr>
      <t xml:space="preserve">
• 3 pkt – projekt posiada wszystkie wymagane prawem polskim ostateczne decyzje administracyjne (pozwolenie na budowę lub dokumenty równoważne) pozwalające na realizację całości inwestycji oraz posiada kompletny projekt budowlany
• 2 pkt – projekt nie posiada wszystkich wymaganych prawem polskim decyzji administracyjnych (pozwolenie na budowę lub dokumenty równoważne) umożliwiających realizację całego projektu jednakże  posiada kompletny projekt budowlany  umożliwiający realizację całego projektu oraz posiada prawo do dysponowania nieruchomością na cele realizacji projektu 
• 1 pkt – projekt nie posiada wszystkich wymaganych prawem polskim decyzji administracyjnych (pozwolenie na budowę lub dokumenty równoważne) umożliwiających realizację całego projektu oraz nie posiada prawa do dysponowania nieruchomością na cele realizacji projektu, jednakże posiada kompletny projekt budowlany. 
</t>
    </r>
    <r>
      <rPr>
        <b/>
        <sz val="12"/>
        <color indexed="8"/>
        <rFont val="Calibri"/>
        <family val="2"/>
      </rPr>
      <t>Punkty nie podlegają sumowaniu.</t>
    </r>
    <r>
      <rPr>
        <sz val="12"/>
        <color indexed="8"/>
        <rFont val="Calibri"/>
        <family val="2"/>
      </rPr>
      <t xml:space="preserve">
</t>
    </r>
    <r>
      <rPr>
        <b/>
        <sz val="12"/>
        <color indexed="8"/>
        <rFont val="Calibri"/>
        <family val="2"/>
      </rPr>
      <t xml:space="preserve">
Kryteria dla projektów typu "zaprojektuj i wybuduj"</t>
    </r>
    <r>
      <rPr>
        <sz val="12"/>
        <color indexed="8"/>
        <rFont val="Calibri"/>
        <family val="2"/>
      </rPr>
      <t xml:space="preserve">
• 3 pkt  – Wnioskodawca przedstawił szczegółowy opis działań w projekcie oraz program funkcjonalno-użytkowy, a projekt posiada prawo do dysponowania nieruchomością na cele realizacji projektu oraz decyzje środowiskowe
• 2 pkt – Wnioskodawca przedstawił szczegółowy opis działań w projekcie oraz program funkcjonalno-użytkowy, a projekt posiada prawo do dysponowania nieruchomością na cele realizacji projektu 
• 1 pkt  – Wnioskodawca przedstawił szczegółowy opis działań w projekcie oraz program funkcjonalno-użytkowy, jednakże nie posiada prawa do dysponowania nieruchomością na cele realizacji projektu. 
</t>
    </r>
    <r>
      <rPr>
        <b/>
        <sz val="12"/>
        <color indexed="8"/>
        <rFont val="Calibri"/>
        <family val="2"/>
      </rPr>
      <t>Punkty nie podlegają sumowaniu.</t>
    </r>
    <r>
      <rPr>
        <sz val="12"/>
        <color indexed="8"/>
        <rFont val="Calibri"/>
        <family val="2"/>
      </rPr>
      <t xml:space="preserve">
</t>
    </r>
    <r>
      <rPr>
        <b/>
        <sz val="12"/>
        <color indexed="8"/>
        <rFont val="Calibri"/>
        <family val="2"/>
      </rPr>
      <t>Kryteria dla projektów niewymagających pozwolenia na budowę</t>
    </r>
    <r>
      <rPr>
        <sz val="12"/>
        <color indexed="8"/>
        <rFont val="Calibri"/>
        <family val="2"/>
      </rPr>
      <t xml:space="preserve">
Kryteria dla projektów niewymagających pozwolenia na budowę
• 3 pkt – Wnioskodawca przedstawił szczegółowy opis działań w projekcie, dysponuje niezbędnymi decyzjami, pozwoleniami na realizację projektu (jeżeli są wymagane), posiada opracowaną dokumentację / specyfikację techniczną (specyfikację planowanych do zakupu środków trwałych wraz z parametrami) oraz posiada prawo do dysponowania nieruchomością  na cele realizacji projektu umożliwiające realizację projektu (jeżeli wymagany)
• 2 pkt – Wnioskodawca przedstawił szczegółowy opis działań w projekcie oraz posiada opracowaną dokumentację / specyfikację techniczną (specyfikację planowanych do zakupu środków trwałych wraz z parametrami) oraz posiada prawo do dysponowania nieruchomością na cele realizacji projektu (jeżeli wymagany), jednakże nie dysponuje niezbędnymi decyzjami, pozwoleniami umożliwiającymi realizację projektu (jeżeli są wymagane) 
• 1 pkt – Wnioskodawca przedstawił szczegółowy opis działań w projekcie oraz posiada opracowaną dokumentację / specyfikacje techniczną (specyfikację planowanych do zakupu środków trwałych wraz z parametrami), jednakże nie dysponuje niezbędnymi decyzjami, pozwoleniami umożliwiającymi realizację projektu (jeżeli są wymagane) oraz nie posiada prawa do dysponowania nieruchomością na cele realizacji projektu (jeżeli wymagany)
</t>
    </r>
    <r>
      <rPr>
        <b/>
        <sz val="12"/>
        <color indexed="8"/>
        <rFont val="Calibri"/>
        <family val="2"/>
      </rPr>
      <t xml:space="preserve">Punkty nie podlegają sumowaniu.
</t>
    </r>
    <r>
      <rPr>
        <sz val="12"/>
        <color indexed="8"/>
        <rFont val="Calibri"/>
        <family val="2"/>
      </rPr>
      <t xml:space="preserve">
</t>
    </r>
  </si>
  <si>
    <r>
      <t xml:space="preserve">Ocena w ramach kryterium obejmuje badanie: 
1. trwałości organizacyjnej podmiotu realizującego projekt oraz zarządzającego projektem po jego zakończeniu, tj. posiadanie odpowiednich struktur i zasobów ludzkich niezbędnych do zapewnienia właściwego funkcjonowania projektu w fazie eksploatacyjnej.
2. planowany sposób wykorzystywania efektów projektu, tj. weryfikowane będzie, czy Wnioskodawca sporządził wiarygodny plan wykorzystania efektów projektu w fazie jego eksploatacji, w tym np.: czy przedstawione zostały usystematyzowane działania, jakie będą podejmowane w celu zapewnienia odpowiednich warunków obsługi infrastruktury wytworzonej w ramach projektu.
</t>
    </r>
    <r>
      <rPr>
        <b/>
        <sz val="12"/>
        <color indexed="8"/>
        <rFont val="Calibri"/>
        <family val="2"/>
      </rPr>
      <t>Kryterium badane w ramach oceny merytorycznej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</si>
  <si>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t>Podstawowa Opieka Zdrowotna i Ambulatoryjna Opieka Specjalistyczna</t>
  </si>
  <si>
    <t xml:space="preserve"> Podstawowa Opieka Zdrowotna i Ambulatoryjna Opieka Specjalistyczna. </t>
  </si>
  <si>
    <t>Rekomendacja zostanie zastosowana wprost - będzie częścią składową kryterium pn.  Podstawowa Opieka Zdrowotna i Ambulatoryjna Opieka Specjalistyczna. Definicja niniejszego kryterium została wskazana w LP 13.</t>
  </si>
  <si>
    <t>Przeciwdziałanie dezaktywizacji zawodowej i negatywnym trendom  demograficznym</t>
  </si>
  <si>
    <t xml:space="preserve">Przeciwdziałanie dezaktywizacji zawodowej i negatywnym trendom demograficznym. </t>
  </si>
  <si>
    <t xml:space="preserve">Rekomendacja zostanie zastosowana wprost - będzie częścią składową kryterium pn. Przeciwdziałanie dezaktywizacji zawodowej i negatywnym trendom demograficznym. Definicja niniejszego kryterium została wskazana w LP 19. </t>
  </si>
  <si>
    <r>
      <t xml:space="preserve">Rekomendacja zostanie zastosowana wprost - będzie częścią składową kryterium pn. Jakość oddziałów szpitalnych. </t>
    </r>
    <r>
      <rPr>
        <b/>
        <sz val="12"/>
        <color indexed="8"/>
        <rFont val="Calibri"/>
        <family val="2"/>
      </rPr>
      <t>Definicja kryterium Jakość oddziałów szpitalnych:</t>
    </r>
    <r>
      <rPr>
        <sz val="12"/>
        <color indexed="8"/>
        <rFont val="Calibri"/>
        <family val="2"/>
      </rPr>
      <t xml:space="preserve">
W ramach kryterium ocenie będą podlegać aspekty związane z jakością usług zdrowotnych świadczonych na oddziałach szpitalnych, które będą objęte wsparciem w ramach projektów.  Punkty będą przyznawane w następujący sposób:
3 pkt – Projekt spełnia co najmniej dwa  z poniższych warunków:
1. Projekt zakłada działania przyczyniające się do spadku ryzyka wystąpienia zakażeń szpitalnych na oddziałach lub innych jednostkach organizacyjnych szpitala objętych zakresem projektu
2.  Projekt zakłada doposażenie lub modernizację infrastruktury Oddziału/ów Anestezjologii i Intensywnej Terapii w celu zwiększenia jakości i bezpieczeństwa realizowanych świadczeń; 
3.  Projekt zakłada doposażenie lub modernizację infrastruktury Bloku Operacyjnego w celu zwiększenia jakości i bezpieczeństwa realizowanych świadczeń;
4. W ramach projektu realizowane są działania dotyczące oddziałów szpitalnych o charakterze zabiegowym, w których udział świadczeń zabiegowych we wszystkich świadczeniach udzielanych na tym oddziale w roku kalendarzowym poprzedzającym rok złożenia wniosku o dofinansowanie wynosił powyżej 75 %;  
5. W ramach projektu realizowane są działania dotyczące oddziałów szpitalnych o charakterze zachowawczym, w których udział przyjęć w trybie nagłym we wszystkich przyjęciach w roku kalendarzowym poprzedzającym rok złożenia wniosku o dofinansowanie wynosił powyżej 30 %.  
6. W ramach projektu realizowane są działania na rzecz oddziału, który realizował w roku kalendarzowym poprzedzającym rok złożenia wniosku o dofinansowanie co najmniej 60 kompleksowych zabiegów  (tj. typów zabiegów zdefiniowanych zgodnie z grupami wyróżnionymi w ramach Jednorodnych Grup Pacjentów)  lub który przekroczy ww. roczną wartość progową (próg odcięcia)  w wyniku realizacji projektu (najpóźniej w pierwszym pełnym roku kalendarzowym następującym po roku, w którym zakończyła się   realizacji projektu);
7. Projekt w zakresie chorób układu oddechowego przewiduje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8. Projekt w zakresie opieki nad matką i dzieckiem realizowany jest w oddziałach neonatologicznych zlokalizowanych w podmiotach wysokospecjalistycznych; 
9. Projekt zakłada zwiększenie liczby stanowisk intensywnej terapii;   
2 pkt – Projekt spełnia co najmniej jeden z wyżej wskazanych warunków:
0 pkt - Projekt nie spełnia żadnego z wyżej wskazanych warunków.  
</t>
    </r>
    <r>
      <rPr>
        <b/>
        <sz val="12"/>
        <color indexed="8"/>
        <rFont val="Calibri"/>
        <family val="2"/>
      </rPr>
      <t xml:space="preserve">
Punkty nie podlegają sumowaniu.
Przyznanie 0 punktów nie eliminuje projektu z oceny</t>
    </r>
    <r>
      <rPr>
        <sz val="12"/>
        <color indexed="8"/>
        <rFont val="Calibri"/>
        <family val="2"/>
      </rPr>
      <t xml:space="preserve">
</t>
    </r>
    <r>
      <rPr>
        <sz val="12"/>
        <color indexed="8"/>
        <rFont val="Calibri"/>
        <family val="2"/>
      </rPr>
      <t xml:space="preserve">
</t>
    </r>
  </si>
  <si>
    <r>
      <t xml:space="preserve">Rekomendacja zostanie zastosowana wprost w kryterium Innowacyjność projektu. 
</t>
    </r>
    <r>
      <rPr>
        <b/>
        <sz val="12"/>
        <color indexed="8"/>
        <rFont val="Calibri"/>
        <family val="2"/>
      </rPr>
      <t>Definicja kryterium Innowacyjność projektu:</t>
    </r>
    <r>
      <rPr>
        <sz val="12"/>
        <color indexed="8"/>
        <rFont val="Calibri"/>
        <family val="2"/>
      </rPr>
      <t xml:space="preserve">
W ramach kryterium ocenie podlega, czy realizowane przedsięwzięcie można uznać za innowacyjne zgodnie z definicją Innowacji -  Wdrożenie nowego lub istotnie ulepszonego produktu (wyrobu lub usługi) lub procesu, nowej metody organizacyjnej lub nowej metody marketingowej w praktyce gospodarczej, organizacji miejsca pracy lub stosunkach z otoczeniem. Produkty, procesy oraz metody organizacyjne i marketingowe nie muszą być nowością dla rynku, na którym operuje przedsiębiorstwo, ale muszą być nowością przynajmniej dla samego przedsiębiorstwa. Produkty, procesy i metody nie muszą być opracowane przez samo przedsiębiorstwo, mogą być opracowane przez inne przedsiębiorstwo bądź przez jednostkę o innym charakterze (np. instytut naukowo-badawczy, ośrodek badawczo-rozwojowy, szkołę wyższą, itp.). 
1 pkt - Projekt moża uznać za przedsięwzięcie o charakterze innowacyjnym; 
0 pkt. - Projekt nie można uznać za przedsięwzięcie o charakterze innowacyjnym;  
Przy czym uznaje się, iż powyższa definicja może być stosowana odpowiednio względem wszystkich podmiotów leczniczych udzielających świadczeń opieki zdrowotnej finansowanych ze środków publicznych.
</t>
    </r>
    <r>
      <rPr>
        <b/>
        <sz val="12"/>
        <color indexed="8"/>
        <rFont val="Calibri"/>
        <family val="2"/>
      </rPr>
      <t>Przyznanie 0 punktów nie eliminuje projektu z oceny.</t>
    </r>
    <r>
      <rPr>
        <sz val="12"/>
        <color indexed="8"/>
        <rFont val="Calibri"/>
        <family val="2"/>
      </rPr>
      <t xml:space="preserve">
</t>
    </r>
  </si>
  <si>
    <r>
      <rPr>
        <b/>
        <sz val="12"/>
        <color indexed="8"/>
        <rFont val="Calibri"/>
        <family val="2"/>
      </rPr>
      <t>Kryteria dla projektów, w których dominującym elementem nie jest zakres onkologii ani zakres kardiologii:</t>
    </r>
    <r>
      <rPr>
        <sz val="12"/>
        <color indexed="8"/>
        <rFont val="Calibri"/>
        <family val="2"/>
      </rPr>
      <t xml:space="preserve">
2 pkt – Wsparcie w ramach projektu dotyczy:
a) świadczeń opieki zdrowotnej finansowanych ze środków publicznych w zakresie chorób zaburzeń psychicznych i zaburzeń zachowania, chorób układu kostno – stawowego i mięśniowego, chorób układu oddechowego;
lub:
b) dziedzin medycyny ukierunkowanych na opiekę nad matką i dzieckiem: położnictwo i ginekologia, neonatologia, pediatria, chirurgia dziecięca, neurologia dziecięca, psychiatria dziecięca; 
lub:
c) geriatrii; 
Przy odpowiednim uwzględnieniu faktu, iż zakres tematyczny projektu musi być zgodny z mapami potrzeb zdrowotnych lub korzystać z odstępstwa od obowiązku stosowania map. 
0 pkt – Projekt nie spełnia podanego wyżej warunku;
</t>
    </r>
    <r>
      <rPr>
        <b/>
        <sz val="12"/>
        <color indexed="8"/>
        <rFont val="Calibri"/>
        <family val="2"/>
      </rPr>
      <t>Otrzymanie 0 punktów nie eliminuje projektu z oceny.</t>
    </r>
  </si>
  <si>
    <r>
      <t xml:space="preserve">Rekomendacja zostanie zastosowana w kryterium Wpływ na polityki horyzontalne, w ramach którego bada się kwestie związane z niniejszymi kwestiami. 
</t>
    </r>
    <r>
      <rPr>
        <b/>
        <sz val="12"/>
        <color indexed="8"/>
        <rFont val="Calibri"/>
        <family val="2"/>
      </rPr>
      <t>Definicja kryterium Wpływ na polityki horyzontalne</t>
    </r>
    <r>
      <rPr>
        <sz val="12"/>
        <color indexed="8"/>
        <rFont val="Calibri"/>
        <family val="2"/>
      </rPr>
      <t xml:space="preserve">
Ocena prowadzona jest w ramach subkryteriów, obejmujących badanie:
1. wpływu projektu na realizację zasady równości szans i niedyskryminacji, w tym dostępności dla osób z niepełnosprawnościami oraz zasadę równości szans kobiet i mężczyzn:
- neutralny wpływ – 0 pkt
- pozytywny wpływ – 1 pkt
Projekt, odpowiednio do jego zakresu, powinien uwzględniać potrzeby osób z różnego rodzaju dysfunkcjami i niepełnosprawnościami, dotyczące nie tylko niepełnosprawności motorycznej, ale i sensorycznej, tj. potrzeb osób słabowidzących, niewidomych, niedosłyszących i niesłyszących, a także potrzeby osób starszych, kobiet w ciąży czy osób otyłych. 
Przykładowe rozwiązania w tym zakresie to: wprowadzanie nowoczesnych rozwiązań technicznych oraz ich dostosowanie do potrzeb osób z niepełnosprawnościami, eliminacja barier fizycznych uniemożliwiających poruszanie się lub ograniczających efektywne korzystanie ze sprzętu pomocnego w poruszaniu się, informacja publiczna dostosowana do potrzeb osób z dysfunkcjami sensorycznymi, architektura infrastruktury służącej obsłudze dostosowana do potrzeb osób o ograniczonej mobilności.
Projekt musi uwzględniać rozwiązania przyczyniające się do ww. zasady i odznaczać się w tym zakresie wpływem co najmniej neutralnym. Oznacza to, że w przypadku wpływu neutralnego projekt realizuje wymagania wynikające z obowiązującego prawa, natomiast wpływ pozytywny oznacza, że projekt realizuje ww. zasady w większym stopniu, aniżeli wymagania wynikające z obowiązującego prawa.
2. wpływu projektu na realizację zasady zrównoważonego rozwoju oraz ochrony i poprawy jakości środowiska naturalnego
- neutralny wpływ – 0 pkt
- pozytywny wpływ – 2 pkt
Projekt będzie odznaczał się pozytywnym wpływem na realizację ww. zasady jeżeli Wnioskodawca uwzględnił w dokumentacji projektowej zastosowanie rozwiązań prośrodowiskowych, w tym zmniejszających zanieczyszczenie środowiska, obniżenia zużycia energii lub efektywniejszego jej wykorzystywania, zmniejszenia energochłonności obiektu.
</t>
    </r>
    <r>
      <rPr>
        <b/>
        <sz val="12"/>
        <color indexed="8"/>
        <rFont val="Calibri"/>
        <family val="2"/>
      </rPr>
      <t>Punkty podlegają sumowaniu. Przyznanie 0 pkt nie eliminuje projektu z dalszej oceny. W przypadku stwierdzenia negatywnego wpływu na którąkolwiek z badanych polityk horyzontalnych, należy zażądać od Wnioskodawcy wyjaśnień. Brak odpowiednich wyjaśnień lub potrzymanie w ich efekcie oceny wskazującej na negatywny wpływ projektu skutkuje negatywną oceną projektu.</t>
    </r>
    <r>
      <rPr>
        <sz val="12"/>
        <color indexed="8"/>
        <rFont val="Calibri"/>
        <family val="2"/>
      </rPr>
      <t xml:space="preserve">
</t>
    </r>
  </si>
  <si>
    <t xml:space="preserve">Rekomendacja zostanie zastosowana w kryterium Wpływ na polityki horyzontalne, w ramach którego bada się kwestie związane z niniejszymi kwestiami. Definicja niniejszego kryterium została wskazana w LP 38. </t>
  </si>
  <si>
    <r>
      <t xml:space="preserve">Rekomendacja zostanie zastosowana wprost w kryterium Poprawa jakości i dostępu do świadczeń opieki zdrowotnej. 
</t>
    </r>
    <r>
      <rPr>
        <b/>
        <sz val="12"/>
        <color indexed="8"/>
        <rFont val="Calibri"/>
        <family val="2"/>
      </rPr>
      <t>Definicja kryterium Poprawa jakości i dostępu do świadczeń opieki zdrowotnej:</t>
    </r>
    <r>
      <rPr>
        <sz val="12"/>
        <color indexed="8"/>
        <rFont val="Calibri"/>
        <family val="2"/>
      </rPr>
      <t xml:space="preserve">
W ramach kryterium ocenie podlegać będą różnorakie aspekty poprawy w zakresie świadczeń opieki zdrowotnych.
Punkty będą przyznawane w następujący sposób:
1 pkt – Projekt spełnia co najmniej jeden z poniższych warunków:
1.W wyniku realizacji projektu zakłada się skrócenie czasu oczekiwania na świadczenia zdrowotne;
2. W wyniku realizacji projektu zakłada się zmniejszenie liczby oczekujących na świadczenie zdrowotnej dłużej niż średni czas oczekiwania na dane świadczenie w roku kalendarzowym poprzedzającym rok złożenia wniosku o dofinansowanie; 
3. W wyniku realizacji projektu zakłada się poprawę wskaźnika "przelotowości", tj. liczby osób leczonych w ciągu roku na 1 łóżko szpitalne; 
0 pkt - Projekt  nie spełnia żadnego z wymienionych wyżej warunków; 
</t>
    </r>
    <r>
      <rPr>
        <b/>
        <sz val="12"/>
        <color indexed="8"/>
        <rFont val="Calibri"/>
        <family val="2"/>
      </rPr>
      <t xml:space="preserve">
0 punktów nie eliminuje projektu z oceny.</t>
    </r>
    <r>
      <rPr>
        <sz val="12"/>
        <color indexed="8"/>
        <rFont val="Calibri"/>
        <family val="2"/>
      </rPr>
      <t xml:space="preserve">
</t>
    </r>
  </si>
  <si>
    <r>
      <t xml:space="preserve">8.Czy w ramach projektu nie zwiększa się liczby łóżek szpitalnych, chyba że: 
- taka potrzeba wynika z właściwych map potrzeb zdrowotnych lub danych źródłowych do ww. map dostępnych na internetowej platformie danych Baza Analiz Systemowych i Wdrożeniowych udostępnionej przez Ministerstwo Zdrowia (Platforma dostępna pod adresem: http://www.mapypotrzebzdrowotnych.mz.gov.pl) lub ze sprawozdawczości Narodowego Funduszu Zdrowia za ostatni rok sprawozdawczy, o ile dane wymagane do oceny projektu nie zostały uwzględnione w obowiązującej mapie 
lub:  
- projekt zakłada konsolidację dwóch lub więcej oddziałów szpitalnych/szpitali, przy czym liczba łóżek szpitalnych w skonsolidowanej jednostce nie może być większa niż  suma łóżek w konsolidowanych oddziałach szpitalnych/ szpitalach (chyba, że spełniony jest warunek, o którym mowa w tirecie pierwszym); 
9. Czy w przypadku projektu z zakresu onkologii związanego z rozwojem usług medycznych lecznictwa onkologicznego w zakresie zabiegów chirurgicznych, w szczególności dotyczącego sali operacyjnych, projekt jest realizowany przez podmiot leczniczy, który przekroczył wartość progową (próg odcięcia) 60 zrealizowanych radykalnych zabiegów chirurgicznych rocznie dla nowotworów danej grupy narządowej. Radykalne zabiegi chirurgiczne rozumiane są zgodnie z listą procedur wg klasyfikacji ICD9 zaklasyfikowanych jako zabiegi radykalne w wybranych grupach nowotworów zamieszczoną na platformie;
</t>
    </r>
    <r>
      <rPr>
        <b/>
        <sz val="12"/>
        <color indexed="8"/>
        <rFont val="Calibri"/>
        <family val="2"/>
      </rPr>
      <t xml:space="preserve">Kryterium badane w ramach oceny merytorycznej w systemie logicznym : tak / nie. </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</si>
  <si>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Rekomendacja zostanie zastosowana jako kryterium o charakterze dostępowym. Będzie ona jednym z zagadnień badanych w ramach kryterium Wykonalność i trwałość finansowa projektu. 
</t>
    </r>
    <r>
      <rPr>
        <b/>
        <sz val="12"/>
        <color indexed="8"/>
        <rFont val="Calibri"/>
        <family val="2"/>
      </rPr>
      <t>Definicja kryterium Wykonalność i trwałość finansowa projektu:</t>
    </r>
    <r>
      <rPr>
        <sz val="12"/>
        <color indexed="8"/>
        <rFont val="Calibri"/>
        <family val="2"/>
      </rPr>
      <t xml:space="preserve">
Ocena w ramach kryterium służy potwierdzeniu finansowej możliwości i zasadności realizacji projektu, przy założonym współfinansowaniu ze środków UE oraz jego wpływu na utrzymanie płynności finansowej podmiotów zaangażowanych w realizację oraz eksploatację projektu w całym okresie jego ekonomicznego życia. W ramach kryterium ocenie podlega:
1. poprawność założeń i obliczeń – analiza (ocena) zasadności i realności założeń przyjętych do analizy finansowej oraz poprawności (w tym spójności) przygotowanych kalkulacji,
2. poziom dofinansowania – weryfikacja prawidłowości wnioskowanego poziomu dofinansowania,  w tym metody ustalenia poziomu dofinansowania i jego wysokości, jak również analiza wskaźników efektywności finansowej pod kątem możliwości przyznania dofinansowania dla danego rodzaju projektu,
3. trwałość finansowa – weryfikacja trwałości finansowej w przyjętym okresie odniesienia, bazująca na przedłożonych przez Wnioskodawcę informacjach na temat kondycji finansowej podmiotu/ów zaangażowanych w jego realizację i eksploatację (dane historyczne i prognozowane) oraz dokumentach i dodatkowych informacjach potwierdzających zdolność do utrzymania projektu w fazie eksploatacji,
4. finansowa zasadność realizacji projektu – analiza (ocena), na podstawie uzyskanych wyników finansowych, racjonalności wydatkowania określonych środków finansowych, w tym ich efektywność.
</t>
    </r>
    <r>
      <rPr>
        <b/>
        <sz val="12"/>
        <color indexed="8"/>
        <rFont val="Calibri"/>
        <family val="2"/>
      </rPr>
      <t xml:space="preserve">Kryterium badane w ramach oceny finansowej w systemie logicznym : tak / nie. </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</si>
  <si>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Rekomendacja zostanie zastosowana wprost - będzie częścią składową kryterium pn. Przeciwdziałanie problemom dezaktywizacji zawodowej i negatywnym trendom demograficznym. 
</t>
    </r>
    <r>
      <rPr>
        <b/>
        <sz val="12"/>
        <color indexed="8"/>
        <rFont val="Calibri"/>
        <family val="2"/>
      </rPr>
      <t xml:space="preserve">Definicja kryterium Przeciwdziałanie dezaktywizacji zawodowej i negatywnym trendom demograficznym:
</t>
    </r>
    <r>
      <rPr>
        <sz val="12"/>
        <color indexed="8"/>
        <rFont val="Calibri"/>
        <family val="2"/>
      </rPr>
      <t xml:space="preserve">Zgodnie z przedmiotowymi zapisami Umowy Partnerstwa, wsparcie powinno koncentrować się na interwencji w zakresie chorób, które są główną przyczyną dezaktywizacji zawodowej, a także w celu przeciwdziałania negatywnym trendom demograficznym w dziedzinach medycyny ukierunkowanych na opiekę nad matką i dzieckiem, jak również na osoby starsze (przede wszystkim w obszarze geriatrii). W związku z powyższym premiowane będą projekty przewidujące udzielanie wsparcia w zakresie wskazanych w Umowie Partnerstwa chorób i dziedzin medycyny. 
</t>
    </r>
    <r>
      <rPr>
        <b/>
        <sz val="12"/>
        <color indexed="8"/>
        <rFont val="Calibri"/>
        <family val="2"/>
      </rPr>
      <t>Kryteria dla projektów, w których dominującym elementem jest zakres onkologii:</t>
    </r>
    <r>
      <rPr>
        <sz val="12"/>
        <color indexed="8"/>
        <rFont val="Calibri"/>
        <family val="2"/>
      </rPr>
      <t xml:space="preserve">
2 pkt –   Projekt spełnia co najmniej jeden z poniższych warunków:
1. Projekt jest realizowany przez podmiot, który zapewnia lub będzie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2. Projekt przewiduje działania przyczyniające się do zwiększenia wykrywalności tych nowotworów, dla których struktura stadiów jest najmniej korzystna w danym regionie; 
3. Projekt zakłada działania w zakresie chemioterapii przyczyniające się do zwiększenia udziału świadczeń z ww. zakresu w trybie jednodniowym lub ambulatoryjnym;
4. Projekt zakłada działania przyczyniające się do wcześniejszego wykrywania nowotworów złośliwych, np. poprzez premiowanie projektów realizowanych w podmiotach, które wdrażają programy profilaktyczne w powiatach, w których dane dotyczące epidemiologii (np. standaryzowany współczynnik chorobowości) są najwyższe w danym województwie, co wynika z danych zawartych we właściwych mapach potrzeb zdrowotnych lub danych źródłowych do ww. map dostępnych na internetowej platformie danych Baza Analiz Systemowych i Wdrożeniowych udostępnionej przez Ministerstwo Zdrowia (Platforma dostępna pod adresem: http://www.mapypotrzebzdrowotnych.mz.gov.pl) lub ze sprawozdawczości Narodowego Funduszu Zdrowia za ostatni rok sprawozdawczy, o ile dane wymagane do oceny projektu nie zostały uwzględnione w obowiązującej mapie
5. Projekt przewiduje, ż w wyniku jego realizacji nastąpi wzrost liczby radykalnych i oszczędzających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(Lista stanowi załącznik nr 1 do publikacji pn. Świadczenia onkologiczne i kardiologiczne w Polsce – podejście ilościowe do oceny jakości leczenia i szacowania potrzeb pod redakcją naukową Barbary Więckowskiej, Warszawa 2015, Ministerstwo Zdrowia, od str. 169);
0 pkt –   Projekt nie spełnia żadnego z podanych wyżej warunków;
</t>
    </r>
    <r>
      <rPr>
        <b/>
        <sz val="12"/>
        <color indexed="8"/>
        <rFont val="Calibri"/>
        <family val="2"/>
      </rPr>
      <t>Przyznanie 0 punktów nie eliminuje projektu z oceny.</t>
    </r>
  </si>
  <si>
    <r>
      <rPr>
        <b/>
        <sz val="12"/>
        <color indexed="8"/>
        <rFont val="Calibri"/>
        <family val="2"/>
      </rPr>
      <t>Kryteria dla projektów, w których dominującym elementem jest zakres kardiologii:</t>
    </r>
    <r>
      <rPr>
        <sz val="12"/>
        <color indexed="8"/>
        <rFont val="Calibri"/>
        <family val="2"/>
      </rPr>
      <t xml:space="preserve">
2 pkt –   Projekt spełnia co najmniej jeden z poniższych warunków:
1.Projekt w zakresie kardiologii zakłada wsparcie w zakresie zwiększania dostępu do rehabilitacji kardiologicznej;
2. Projekt jest realizowany przez podmiot, który zapewnia lub będzie zapewniać najpóźniej w kolejnym okresie kontraktowania świadczeń opieki zdrowotnej po zakończeniu realizacji projektu, kompleksową opiekę kardiologiczną rozumianą jako udzielanie świadczeń finansowanych ze środków publicznych w ramach:
a) posiadanego oddziału rehabilitacji kardiologicznej/ oddziału dziennego rehabilitacji kardiologicznej;
lub:
b) posiadanej pracowni elektrofizjologii wykonującej leczenie zaburzeń rytmu; 
lub:
c) posiadanego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0 pkt –   Projekt nie spełnia żadnego z podanych wyżej warunków;
</t>
    </r>
    <r>
      <rPr>
        <b/>
        <sz val="12"/>
        <color indexed="8"/>
        <rFont val="Calibri"/>
        <family val="2"/>
      </rPr>
      <t>Przyznanie 0 punktów nie eliminuje projektu z oceny.</t>
    </r>
  </si>
  <si>
    <t>Rekomendacja zostanie zastosowana wprost - będzie częścią składową kryterium pn. Podstawowa Opieka Zdrowotna i Ambulatoryjna Opieka Specjalistyczna. Definicja niniejszego kryterium została wskazana w LP 13.</t>
  </si>
  <si>
    <r>
      <t xml:space="preserve">Rekomendacja zostanie zastosowana z doprecyzowaniem dotyczącym premiowania kształcenia kadr medycznych - będzie częścią składową kryterium pn. Jakość podmiotów leczniczych.  
</t>
    </r>
    <r>
      <rPr>
        <b/>
        <sz val="12"/>
        <color indexed="8"/>
        <rFont val="Calibri"/>
        <family val="2"/>
      </rPr>
      <t xml:space="preserve">Definicja kryterium Jakość podmiotów leczniczych: </t>
    </r>
    <r>
      <rPr>
        <sz val="12"/>
        <color indexed="8"/>
        <rFont val="Calibri"/>
        <family val="2"/>
      </rPr>
      <t xml:space="preserve">
W ramach niniejszego kryterium ocenie podlegać będą różnorakie aspekty funkcjonowania podmiotów leczniczych.  
2 pkt – Realizator projektu spełnia co najmniej jeden z poniższych warunków:
1. Posiada akredytację wydaną na podstawie Ustawy z dnia 6 listopada 2008 r. o akredytacji w ochronie zdrowia;
2. Jest w okresie przygotowawczym do przeprowadzenia wizyty akredytacyjnej w ramach działań zmierzających do uzyskania akredytacji wydawanej na podstawie ustawy z dnia 6 listopada 2008 r. o akredytacji w ochronie zdrowia w  (okres przygotowawczy rozpoczyna się od daty podpisania przez dany podmiot umowy w zakresie przeprowadzenia przeglądu akredytacyjnego); 
3. Posiada certyfikat normy EN 15224 - Usługi Zdrowia - System Zarządzania Jakością; 
4. Dysponuje personelem, który:
a) na dzień składania wniosku o dofinansowanie uczestniczy w kształceniu przeddyplomowym lub podyplomowym kadr medycznych
lub:
b) ukończył pozytywnie w/w kształcenie w roku kalendarzowym, w którym złożono wniosek o dofinansowanie
lub:
c) ukończył pozytywnie w/w kształcenie w ciągu 2 lat kalendarzowych wstecz liczonych od roku, w którym złożono wniosek o dofinansowanie. 
0 pkt – Realizator projektu nie spełnia nie spełnia żadnego ze wskazanych wyżej warunków.
</t>
    </r>
    <r>
      <rPr>
        <b/>
        <sz val="12"/>
        <color indexed="8"/>
        <rFont val="Calibri"/>
        <family val="2"/>
      </rPr>
      <t>Przyznanie 0 punktów nie eliminuje projektu z oceny.</t>
    </r>
  </si>
  <si>
    <t>PLAN DZIAŁAŃ WOJEWÓDZTWA MAŁOPOLSKIEGO 
W SEKTORZE ZDROWIA NA ROK 2016</t>
  </si>
  <si>
    <t xml:space="preserve">    RPO WMP.12.K.1</t>
  </si>
  <si>
    <t>IV kwartał 2016 r.</t>
  </si>
  <si>
    <t>157 089 600,00 PLN (36 000 000,00 EUR * 4,3636)</t>
  </si>
  <si>
    <t>27 721 693,35 PLN (6 352 941,00 EUR * 4,3636)</t>
  </si>
  <si>
    <t>17 200 000,00 PLN</t>
  </si>
  <si>
    <t>13 760 000,00 PLN</t>
  </si>
  <si>
    <t>27 000 000,00 PLN</t>
  </si>
  <si>
    <t>7 190 000,00 PLN</t>
  </si>
  <si>
    <t>RPO WMP.12.K.1</t>
  </si>
  <si>
    <t xml:space="preserve">Poddziałanie 12.1.2 Regionalna infrastruktura ochrony zdrowia </t>
  </si>
  <si>
    <r>
      <t xml:space="preserve">podmioty lecznicze udzielające świadczeń opieki zdrowotnej finansowanych ze środków publicznych (rozumiane jako podmioty, których przychody w ponad 50% pochodzą z kontraktu z Narodowym Funduszem Zdrowia – zarówno w roku poprzedzającym rok złożenia wniosku o dofinansowanie, jak i w okresie realizacji oraz trwałości projektu) - </t>
    </r>
    <r>
      <rPr>
        <b/>
        <sz val="12"/>
        <color indexed="8"/>
        <rFont val="Calibri"/>
        <family val="2"/>
      </rPr>
      <t>szpitale dla których podmiotem tworzącym jest samorząd województwa, lub spółki prowadzące szpitale, w których samorząd województwa posiada ponad 50% akcji/ udziałów w kapitale zakładowym oraz ponad 50% głosów na walnym zgromadzeniu akcjonariuszy / zgromadzeniu wspólników.</t>
    </r>
  </si>
  <si>
    <t xml:space="preserve">Typ A. Budowa, przebudowa i modernizacja obiektów infrastruktury ochrony zdrowia i/lub ich wyposażenie w sprzęt medyczny </t>
  </si>
  <si>
    <t>bocheński
brzeski (małopolski)
chrzanowski
dąbrowski
gorlicki
krakowski
m.Kraków
limanowski
miechowski
myślenicki
nowosądecki
nowotarski
m. Nowy Sącz
olkuski
oświęcimski
proszowicki
suski
tarnowski
m. Tarnów
tatrzański
wadowicki
wielicki</t>
  </si>
  <si>
    <t>12 01
12 02
12 03
12 04
12 05
12 06
12 61
12 07
12 08
12 09
12 10
12 11
12 62
12 12
12 13
12 14
12 15
12 16
12 63
12 17
12 18
12 19</t>
  </si>
  <si>
    <t xml:space="preserve">
</t>
  </si>
  <si>
    <t>IV</t>
  </si>
  <si>
    <t>184 811 293,35 PLN (42 352 941,00  EUR * 4,3636)</t>
  </si>
  <si>
    <t>3,3 mln</t>
  </si>
  <si>
    <r>
      <t xml:space="preserve">Rekomendacja zostanie zastosowana wprost - będzie częścią składową kryterium pn. Specyficzne warunki wstępne (I).  </t>
    </r>
    <r>
      <rPr>
        <b/>
        <sz val="12"/>
        <color indexed="8"/>
        <rFont val="Calibri"/>
        <family val="2"/>
      </rPr>
      <t xml:space="preserve">Definicja kryterium Specyficzne warunki wstępne (I): </t>
    </r>
    <r>
      <rPr>
        <sz val="12"/>
        <color indexed="8"/>
        <rFont val="Calibri"/>
        <family val="2"/>
      </rPr>
      <t xml:space="preserve">
Ocenie w ramach kryterium podlega:
1. Czy projekt jest realizowany w podmiocie posiadającym umowę o udzielanie świadczeń opieki zdrowotnej ze środków publicznych w zakresie zbieżnym z zakresem projektu, a w przypadku projektu przewidującego rozwój działalności medycznej lub zwiększenie potencjału w tym zakresie, czy podmiot ten zobowiązał się do posiadania takiej umowy najpóźniej w kolejnym okresie kontraktowania świadczeń po zakończeniu realizacji projektu;  
2. Czy w przypadku projektu szpitalnego projekt jest realizowany przez podmiot, który zapewnia lub będzie zapewniać najpóźniej w kolejnym okresie kontraktowania świadczeń opieki zdrowotnej po zakończeniu realizacji projektu, udzielanie świadczeń opieki zdrowotnej finansowanych ze środków publicznych w ramach oddziałów szpitalnych i ambulatoryjnej opieki specjalistycznej; 
3. Czy w przypadku, gdy projekt dotyczy oddziałów o charakterze położniczym, jest on realizowany na rzecz oddziału, gdzie liczba porodów przyjętych w ciągu roku kalendarzowego poprzedzającego rok złożenia wniosku o dofinansowanie wynosi co najmniej 400;  
4. Czy w przypadku, gdy projekt dotyczy oddziałów o charakterze zabiegowym, jest on realizowany na rzecz oddziału, w którym udział świadczeń zabiegowych we wszystkich świadczeniach udzielanych na tym oddziale wynosił co najmniej 50 % w roku kalendarzowym poprzedzającym rok złożenia wniosku o dofinansowanie; 
Ocena odbywa się w oparciu o oświadczenia przedstawione przez Wnioskodawcę.
5. Czy projekt posiada pozytywną opinię o celowości realizacji inwestycji, o której mowa w Ustawie o  świadczeniach opieki zdrowotnej finansowanych ze środków publicznych (o ile dotyczy zgodnie z zapisami Ustawy);   
Ocena odbywa się na podstawie załączonej do wniosku o dofinansowanie opinii o celowości realizacji inwestycji.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Niespełnienie kryterium skutkuje negatywną oceną projektu.</t>
    </r>
  </si>
  <si>
    <r>
      <t xml:space="preserve">Niniejszy zapis Zasad ogólnych zostanie zastosowany wprost. Będzie on częścią składową kryterium pn. Specyficzne warunki wstępne (II).  </t>
    </r>
    <r>
      <rPr>
        <b/>
        <sz val="12"/>
        <color indexed="8"/>
        <rFont val="Calibri"/>
        <family val="2"/>
      </rPr>
      <t xml:space="preserve">Definicja kryterium Specyficzne warunki wstępne (II): 
</t>
    </r>
    <r>
      <rPr>
        <sz val="12"/>
        <color indexed="8"/>
        <rFont val="Calibri"/>
        <family val="2"/>
      </rPr>
      <t>Ocena w ramach kryterium podlega: 
1.Czy projekt jest zgodny z właściwą mapą potrzeb zdrowotnych lub czy korzysta z odstępstwa od obowiązku stosowana map - co oznacza łączne spełnienie poniższych warunków:
a) podanie wyczerpującego uzasadnienia projektu, popartego innymi adekwatnymi danymi
b) projekt obejmuje poziom podstawowej opieki zdrowotnej (POZ) lub ambulatoryjnej opieki specjalistycznej (AOS) i dotyczy opieki koordynowanej (Rozumianej zgodnie z definicją opieki koordynowanej zawartej w Podrozdziale 6.3.2.3 Krajowych ram strategicznych. Policy paper dla ochrony zdrowia na lata 2014-2020, str. 191) 
2.Czy projekt nie przewiduje działań polegających na dostosowaniu istniejącej infrastruktury do obowiązujących przepisów, chyba że ich realizacja jest uzasadniona z punktu widzenia poprawy efektywności (w tym kosztowej) i dostępu do świadczeń opieki zdrowotnej;
3. Czy projekt jest zgodny z Programem Strategicznym Ochrona Zdrowia, stanowiącym ramy dla polityki zdrowotnej w Małopolsce;
4. Czy projekt jest zgodny z odpowiednim narzędziem zdefiniowanym w dokumencie Krajowe ramy strategiczne. Policy paper dla ochrony zdrowia na lata 2014-2020;
5. Czy zaplanowane w ramach projektu działania, w tym w szczególności w zakresie zakupu wyrobów medycznych, są uzasadnione z punktu widzenia rzeczywistego zapotrzebowania na dany produkt (czy wytworzona infrastruktura, w tym ilość, parametry wyrobu medycznego jest adekwatna do zakresu udzielanych przez podmiot świadczeń opieki zdrowotnej lub w przypadku poszerzania oferty medycznej, odpowiada na zidentyfikowane deficyty podaży świadczeń);
6. Czy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7. Czy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t>
    </r>
  </si>
  <si>
    <r>
      <t xml:space="preserve">Kryterium strategiczne, w ramach którego oceniany będzie wpływ efektów realizacji projektu na rozwój gospodarczy i społeczny regionu, przy uwzględnieniu zrównoważonego rozwoju w wymiarze regionalnym. Ocenie w ramach kryterium podlegać będzie  bilans zysków i strat społecznych i gospodarczych, z uwzględnieniem specyfiki obszaru wsparcia.
Ocena w ramach kryterium obejmuje w szczególności takie czynniki jak: 
1. wpływ na realizację celów strategii rozwoju województwa,  
2. wpływ na poprawę warunków dla rozwoju gospodarczego regionu,
3. wpływ na wzmacnianie spójności wewnętrznej regionu, w tym zwiększenie dostępności do usług publicznych.
Punkty będą przyznawane w następujący sposób:
• 3 pkt – stwierdzenie wysokiego wpływu na rozwój gospodarczo-społeczny regionu,
• 2 pkt – stwierdzenie umiarkowanego wpływu na rozwój gospodarczo-społeczny regionu,
• 1 pkt – stwierdzenie niskiego wpływu na rozwój gospodarczo-społeczny regionu,
</t>
    </r>
    <r>
      <rPr>
        <b/>
        <sz val="12"/>
        <color indexed="8"/>
        <rFont val="Calibri"/>
        <family val="2"/>
      </rPr>
      <t>Punkty nie podlegają sumowaniu.</t>
    </r>
    <r>
      <rPr>
        <sz val="12"/>
        <color indexed="8"/>
        <rFont val="Calibri"/>
        <family val="2"/>
      </rPr>
      <t xml:space="preserve">
</t>
    </r>
    <r>
      <rPr>
        <sz val="12"/>
        <color indexed="8"/>
        <rFont val="Calibri"/>
        <family val="2"/>
      </rPr>
      <t xml:space="preserve">
</t>
    </r>
  </si>
  <si>
    <t>FISZKA PROJEKTU POZAKONKURSOWEGO</t>
  </si>
  <si>
    <t>Nr projektu w Planie Działań</t>
  </si>
  <si>
    <t>RPO WMP.12.P.2</t>
  </si>
  <si>
    <t>Tytuł projektu</t>
  </si>
  <si>
    <t>Zakup sprzętu medycznego dla Szpitala Specjalistycznego im. Stefana Żeromskiego SPZOZ w Krakowie.</t>
  </si>
  <si>
    <t>Beneficjent</t>
  </si>
  <si>
    <t>Szpital Specjalistyczny im. Stefana Żeromskiego SP ZOZ w Krakowie</t>
  </si>
  <si>
    <t>Powiat:</t>
  </si>
  <si>
    <t>TERYT:</t>
  </si>
  <si>
    <t>krakowski
m. Kraków
wielicki</t>
  </si>
  <si>
    <t>12 06
12 61
12 19</t>
  </si>
  <si>
    <t>OŚ PRIORYTETOWA 12. INFRASTRUKTURA SPOŁECZNA</t>
  </si>
  <si>
    <t>12.1 Infrastruktura ochrony zdrowia</t>
  </si>
  <si>
    <t>12.1.4 Infrastruktura ochrony zdrowia o znaczeniu subregionalnym - ZIT</t>
  </si>
  <si>
    <t>INFORMACJE O PROJEKCIE</t>
  </si>
  <si>
    <t>Cel zgodnie z Policy Paper</t>
  </si>
  <si>
    <t xml:space="preserve">Narzędzie zgodnie z Policy Paper </t>
  </si>
  <si>
    <t>Typ projektów zgodnie z PO/ SZOOP</t>
  </si>
  <si>
    <t>Uzasadnienie realizacji projektu 
w trybie pozakonkursowym</t>
  </si>
  <si>
    <t>Tryb pozakonkursowy może mieć zastosowanie tylko przy zaistnieniu łącznie następujących okoliczności: 1. Projekt, których wnioskodawcami, ze względu na charakter lub cel projektu, mogą być jedynie podmioty jednoznacznie określone przez złożeniem wniosku o dofinansowanie;  2. Projekt o strategicznym znaczeniu dla społeczno-gospodarczego rozwoju kraju, regiony lub obszaru objętego realizacją ZIT lub projektów dotyczących realizacji zadań publicznych.   Na etapie identyfikacji niniejszego projektu pozakonkursowego w ramach Zintegrowanych Inwestycji Terytorialnych (ZIT) stwierdzono, iż wystąpiły obie w/w przesłanki. W związku z powyższym Wnioskodawca wraz z niniejszym projektem został wpisany do wykazu projektów zidentyfikowanych w trybie pozakonkursowym - projekty w ramach Zintegrowanych Inwestycji Terytorialnych (Szczegółowy Opis Osi Priorytetowych Regionalnego Programu Operacyjnego Województwa Małopolskiego na lata 2014-2020, załącznik 4, tabela 2). Ponadto w treści Programu Operacyjnego Województwa Małopolskiego na lata 2014-2020 (strona 216) przewidziany został pozakonkursowy tryb wyboru projektów planowanych do realizacji w formule ZIT w ramach osi 12.
Szpital Specjalistyczny im. Stefana Żeromskiego w Krakowie zabezpiecza opiekę szpitalną dla znacznej części Krakowa i Województwa Małopolskiego, dysponuje bazą łóżkową w liczbie 605 (w tym 48 miejsc dla noworodków i wcześniaków i 8 łóżek na SOR). Szpital świadczy usługi zdrowotne nie tylko dla mieszkańców Gminy Miejskiej Kraków, ale także znacznej części gmin i powiatów ościennych. W latach 2011-2013 w Szpitalu hospitalizowani byli pacjenci, będący mieszkańcami wszystkich gmin wchodzących w skład ZIT, tj.: Kraków – 48 661; Biskupice - 1121, Kocmyrzów-Luborzyca - 1797, Igołomia – Wawrzeńczyce - 821, Liszki - 984, Michałowice - 350, Mogilany - 196, Niepołomice - 4140, Skawina - 520, Świątniki Górne - 149, Wieliczka - 7150, Wielka Wieś - 159, Zabierzów - 312 Zielonki – 457. Biorąc pod uwagę powyższe dane nalezy stwierdzić, że realizacja projektu w trybie pozakonkursowym jest uzasadniona ze względu na strategiczne znaczenie projektu dla rozwoju społeczno-gospodarczego obszaru objętego realizacją ZIT oraz charakter beneficjenta, będącego szpitalem publicznym, realizującym prawny obowiązek świadczenia opieki zdrowotnej dla mieszkańców KrOF.</t>
  </si>
  <si>
    <t>Strategiczność projektu</t>
  </si>
  <si>
    <t>Działalność Szpitala Specjalistycznego im. Stefana Żeromskiego SP ZOZ w Krakowie ma znaczenie strategiczne z punktu widzenia miasta, jego obszaru funkcjonalnego oraz całego województwa małopolskiego. W 2015 roku szpital przyjął 63 673 pacjentów, z czego tylko 50% stanowią pacjenci  zamieszkali w Krakowie. Wartość kontraktu z Narodowym Funduszem Zdrowia na rok 2016 wynosi ponad 90,5 mln zł, a świadczenie realizowane są na 17 odziałach. Tak szeroki zakres realizowanych świadczeń w połączeniu z dużą ilością pacjentów (w tym spoza Krakowa) oraz w ślad za tym wysokim kontraktem z NFZ, świadczy o strategicznym znaczeniu szpitala dla zapewnienia właściwej opieki zdrowotnej mieszkańcom województwa małopolskiego.
Realizacja projektu wpisuje się w Strategię Rozwoju Małopolski na lata 2011-2020, Obszar 6 Bezpieczeństwo ekologiczne, zdrowotne i społeczne, Działanie 6.2.1 Utrzymywanie i wzrost dostępności do specjalistycznej opieki stacjonarnej, w zależności od potencjałów i potrzeb poszczególnych subregionów oraz Działanie 6.2.2 Restrukturyzacja i modernizacja zasobów rzeczowych regionalnego systemu opieki zdrowotnej w powiązaniu z rozwojem systemu monitorowania prowadzonych działań. Realizacja projektu jest ponadto zgodna z założeniami Celu 2 Wysoka jakość życia na terenie KrOF, Priorytet 2.3: Wysoka jakość i dostępność ofert wsparcia w zakresie opieki zdrowotnej i usług społecznych, Działanie 2.3.1 Ułatwianie dostępu do opieki zdrowotnej poprzez modernizację infrastruktury podmiotów leczniczych dla mieszkańców KrOF Strategii Zintegrowanych Inwestycji Terytorialnych dla Krakowskiego Obszaru Funkcjonalnego. Projekt ujęty jest w wykazie projektów zgłoszonych do realizacji w ramach trybu pozakonkursowego załącznik nr 3 do Strategii Zintegrowanych Inwestycji Terytorialnych dla Krakowskiego Obszaru Funkcjonalnego, sierpień 2015.
Projekt nie został uwzględniony w Kontrakcie Terytorialnym dla Województwa Małopolskiego.</t>
  </si>
  <si>
    <t>Opis wpływu projektu na efektywność kosztową projektu oraz efektywność finansową Beneficjenta</t>
  </si>
  <si>
    <t xml:space="preserve">Szpital, aby osiągnąć efektywność kosztową projektu, będzie go  realizował w taki sposób, aby dodatni wynik   osiągnąć przy określonych nakładach finasowych. Efekt ten planuje się uzyskać poprzez przeprowadzenie postępowań o udzielenie zamówień publicznych (konkurencja). Zakupiony  sprzęt, nowy, energooszczędny  będzie miał wpływ na zmiejszenie zapotrzebowania na energię elektryczną. Uzyskana gwarancja pozwoli również  wykluczyć  nakłady finansowe przeznaczane na naprawy. Planowany do zakupu sprzęt umożliwi wykonywanie większej ilości badań, a oparty o nowe technologie ograniczy ilość i rodzaj badań niezbędnych do postawienia szybkiej i prawidłowej diagnozy   a w konsekwencji skróci czas leczenia pacjenta i jego pobyt w szpitalu.  Będzie to miało znaczący wpływ na ogólne koszty opieki medycznej.  Pomieszczenia w których ma pracować nowy sprzet nie wymagają modernizacji, a rodzaj wykonywanych badań mieści się w zakresie umowy z NFZ.  </t>
  </si>
  <si>
    <t>Cel projektu</t>
  </si>
  <si>
    <t>Poprawa dostępu mieszkańców KrOF do wysokiej jakości usług zdrowotnych.</t>
  </si>
  <si>
    <t>Opis projektu</t>
  </si>
  <si>
    <t>Opis zgodności projektu 
z mapami potrzeb zdrowotnych</t>
  </si>
  <si>
    <t>Planowany okres realizacji projektu [RRRR.KW]</t>
  </si>
  <si>
    <t>Planowana data rozpoczęcia  
[RRRR.KW]</t>
  </si>
  <si>
    <t>2015.II KW</t>
  </si>
  <si>
    <t>Planowana data zakończenia 
[RRRR.KW]</t>
  </si>
  <si>
    <t>2020.IV KW</t>
  </si>
  <si>
    <t>Planowana data złożenia wniosku 
o dofinansowanie [RRRR.KW]</t>
  </si>
  <si>
    <t>2016.IV KW</t>
  </si>
  <si>
    <t>Źródła finansowania</t>
  </si>
  <si>
    <t>[2015 rok]</t>
  </si>
  <si>
    <t>[2016 rok]</t>
  </si>
  <si>
    <t>[2017 rok]</t>
  </si>
  <si>
    <t>[2018 rok]</t>
  </si>
  <si>
    <t>[2019 rok]</t>
  </si>
  <si>
    <t>[ 2020 rok]</t>
  </si>
  <si>
    <t>[rok]</t>
  </si>
  <si>
    <t>Razem</t>
  </si>
  <si>
    <t>Planowany koszt całkowity 
[PLN]</t>
  </si>
  <si>
    <t>Planowany koszt kwalifikowalny [PLN]</t>
  </si>
  <si>
    <t>Planowane dofinansowanie UE 
[%]</t>
  </si>
  <si>
    <t>Działania w projekcie</t>
  </si>
  <si>
    <t>Nazwa zadania</t>
  </si>
  <si>
    <t>Opis działania</t>
  </si>
  <si>
    <t>Szacunkowa wartość całkowita zadania [PLN]</t>
  </si>
  <si>
    <t>Zakup sprzętu medycznego i wyposażenia - przedstawiony podział zadań wynika z planowanej struktury wniosku aplikacyjnego.</t>
  </si>
  <si>
    <t>zakup sprzetu i aparatury medycznej, zakup wyposażenia - zadanie będzie realizowane w sukcesywnie, w latach . Szczegółowy opis planowanego do zakupu sprzętu z podziałem na poszczególne oddziały znajduje się w pkt.20.</t>
  </si>
  <si>
    <t xml:space="preserve">Zarządzanie i promocja </t>
  </si>
  <si>
    <t xml:space="preserve">Działania promocyjne i informacyjne w Projekcie realizowane będą zgodnie z Podręcznikiem wnioskodawcy i beneficjenta programów polityki spójności 2014-2020 w zakresie informacji i promocji, poprzez publikacje, notatki prasowe, stronę internetową, tablice informacyjne/pamiątkowe oraz oznaczanie znakiem Unii Europejskiej i znakiem Funduszy Europejskich, a w przypadku programów regionalnych również herbem województwa lub jego oficjalnym logo promocyjnym wszystkie działania informacyjne i promocyjne dotyczące projektu , w tym wszystkie dokumenty związane z realizacją projektu, które podaje się do wiadomości publicznej, np. dokumentację przetargową, ogłoszenia, analizy, raporty, wzory umów, wzory wniosków itp. Projektem zarządzali będą kierownik projektu i pracownicy Szpitala, którzy wejdą w skład zespołu ds. zarządzania.  </t>
  </si>
  <si>
    <t xml:space="preserve">Wskaźniki
</t>
  </si>
  <si>
    <t>Rodzaj  [produktu/ rezultatu]</t>
  </si>
  <si>
    <t>Szacowana wartość osiągnięta dzięki realizacji projektu</t>
  </si>
  <si>
    <t>Wartość docelowa zakładana w PO/SZOOP</t>
  </si>
  <si>
    <t>szt</t>
  </si>
  <si>
    <t>Ludność objęta ulepszonymi usługami zdrowotnymi</t>
  </si>
  <si>
    <t>Kryteria wyboru projektu</t>
  </si>
  <si>
    <t>Zawarto w odrębnej tabeli</t>
  </si>
  <si>
    <t>RPO WMP.12.P.3</t>
  </si>
  <si>
    <t>Utworzenie Centrum diagnostyki,leczenia i profilaktyki chorób przewodu pokarmowego i gruczołów dokrewnych w SMS im. G.Narutowicza w Krakowie</t>
  </si>
  <si>
    <t>Szpital Miejski Specjalistyczny im. Gabriela Narutowicza w Krakowie</t>
  </si>
  <si>
    <t>12 06
12 61
12 19</t>
  </si>
  <si>
    <t>12.1 Infrastruktura Ochrony Zdrowia</t>
  </si>
  <si>
    <t>Tryb pozakonkursowy może mieć zastosowanie tylko przy zaistnieniu łącznie następujących okoliczności: 1. Projekt, których wnioskodawcami, ze względu na charakter lub cel projektu, mogą być jedynie podmioty jednoznacznie określone przez złożeniem wniosku o dofinansowanie;  2. Projekt o strategicznym znaczeniu dla społeczno-gospodarczego rozwoju kraju, regiony lub obszaru objętego realizacją ZIT lub projektów dotyczących realizacji zadań publicznych.  Na etapie identyfikacji niniejszego projektu pozakonkursowego w ramach Zintegrowanych Inwestycji Terytorialnych (ZIT) stwierdzono, iż wystąpiły obie w/w przesłanki. W związku z powyższym Wnioskodawca wraz z niniejszym projektem został wpisany do wykazu projektów zidentyfikowanych w trybie pozakonkursowym - projekty w ramach Zintegrowanych Inwestycji Terytorialnych (Szczegółowy Opis Osi Priorytetowych Regionalnego Programu Operacyjnego Województwa Małopolskiego na lata 2014-2020, załącznik 4, tabela 2). Ponadto w treści Programu Operacyjnego Województwa Małopolskiego na lata 2014-2020 (strona 216) przewidziany został pozakonkursowy tryb wyboru projektów planowanych do realizacji w formule ZIT w ramach osi 12. 
Realizacja przedsięwzięcia odzwierciedla potrzeby mieszkańców Gminy Miejskiej Kraków i gmin ościennych, uwzględniając sytuację epidemiologiczną i demograficzną.  Biorąc pod uwagę powyższe dane nalezy stwierdzić, że realizacja projektu w trybie pozakonkursowym jest uzasadniona ze względu na strategiczne znaczenie projektu dla rozwoju społeczno-gospodarczego obszaru objętego realizacją ZIT oraz charakter beneficjenta, będącego szpitalem publicznym, realizującym prawny obowiązek świadczenia opieki zdrowotnej dla mieszkańców KrOF.</t>
  </si>
  <si>
    <t>Działalność Szpitala Miejskiego Specjalistycznego im. Gabriela Narutowicza w Krakowie ma znaczenie strategiczne z punktu widzenia miasta, jego obszaru funkcjonalnego oraz całego województwa małopolskiego. W 2015 roku szpital przyjął 57 758 pacjentów (nie licząc poradni specjalistycznych), z czego ok 37% stanowią pacjenci spoza Krakowa, zamieszkali na terenie województwa małopolskiego, a ponad 8% stanowią pacjenci pochodzący z pozostałych województw. Wartość wykonanego kontraktu z Narodowym Funduszem Zdrowia wyniosła w 2015 roku ponad 80,5 mln zł, a świadczenie realizowane były na 14 odziałach. Tak szeroki zakres realizowanych świadczeń w połączeniu z dużą ilością pacjentów (w tym spoza Krakowa) oraz w ślad za tym wysokim kontraktem z NFZ, świadczy o strategicznym znaczeniu szpitala dla zapewnienia właściwej opieki zdrowotnej mieszkańcom województwa małopolskiego.
Realizacja projektu wpisuje się w Strategię Rozwoju Małopolski na lata 2011-2020, Obszar 6 Bezpieczeństwo ekologiczne, zdrowotne i społeczne, Działanie 6.2.1 Utrzymywanie i wzrost dostępności do specjalistycznej opieki stacjonarnej, w zależności od potencjałów i potrzeb poszczególnych subregionów oraz Działanie 6.2.2 Restrukturyzacja i modernizacja zasobów rzeczowych regionalnego systemu opieki zdrowotnej w powiązaniu z rozwojem systemu monitorowania prowadzonych działań, 6.2.4 Opracowanie i wdrożenie wieloletnich programów ochrony zdrowia, w tym profilaktyki w obszarze onkologii, 6.2.5 Kształtowanie promocji postaw, aktywnej edukacji na rzecz zdrowego stylu życia. Projekt wpisuje się również w Obszar 4 Krakowski Obszar Metropolitarny i inne subregiony, Kierunek 4.1 Rozwój Krakowskiego Obszaru Metropolitarnego , Kluczowe działanie 4.1.2 - realizacja inwestycji niezbędnych do uzupełnienia funkcji metropolitarnych Krakowa zapewniających świadczenie usług wyższego rzędu w zakresie infrastruktury ochrony zdrowia poprzez rozwój w Krakowie centrum onkologicznego i geriatrii - centrum leczenia chorób wieku podeszłego oraz pośrednio  wpisuje się również w kluczowe działanie 4.1.2 - rozwój w subregionie ośrodka medycyny doświadczalnej i szkoleniowej. Ponadto projekt został ujęty w wykazie projektów zgłoszonych do realizacji w ramach trybu pozakonkursowego załącznik nr 3 do Strategii Zintegrowanych Inwestycji Terytorialnych dla Krakowskiego Obszaru Funkcjonalnego, sierpień 2015. Realizacja projektu zgodna jest także z założeniami Strategii Zintegrowanych Inwestycji Terytorialnych dla KrOF: Cel 2 Wysoka jakość życia na terenie KrOF, Priorytet 2.3: Wysoka jakość i dostępność ofert wsparcia w zakresie opieki zdrowotnej i usług społecznych, Działanie 2.3.1 Ułatwianie dostępu do opieki zdrowotnej poprzez modernizację infrastruktury podmiotów leczniczych dla mieszkańców KrOF.  
Projekt nie został uwzględniony w Kontrakcie Terytorialnym dla Województwa Małopolskiego.</t>
  </si>
  <si>
    <t xml:space="preserve">Szacuje się, że koszty opieki medycznej po zrealizowaniu projektu pozostaną na niezmiennym poziomie. Objęcie  pacjenta kompleksową i ciągłą opieką medyczną w jednym miejscu w ramach utworzonego centrum diagnostyki, leczenia i profilaktyki chorób przewodu pokarmowego i gruczołów dokrewnych w SMS im. G.Narutowicza w Krakowie  ( bez przewożenia go do innych placówek) spowoduje obniżenie tych kosztów.Realizacja projektu w pełni prowadzi do wykorzystania istniejącej infrastruktury,a także odnowienia zużytego sprzętu i aparatury medycznej. Inwestycja przewiduje powiększenie powierzchni użytkowej obecnie funkcjonującego Bloku Operacyjnego poprzez  przeniesienie go do nowej lokalizacji . Powstała z przeniesienia Bloków Operacyjnych powierzchnia wraz z infrastrukturą techniczną wykorzystana będzie dla potrzeb istniejacej w Szpitalu Pracowni Endoskopii, która współpracować będzie z Blokiem Operacyjnym i innymi gabinetami diagnostycznymi . Powstałe w wyniku realizacji projektu produkty oraz infrastruktura użytkowane będą poprzez zatrudniony w Szpitalu personel.  Projekt wpisuje się w założenia realizacji Programu Dostosowawczego dla Szpitala.
</t>
  </si>
  <si>
    <t>2016/III</t>
  </si>
  <si>
    <t>2019/II</t>
  </si>
  <si>
    <t>2016/IV</t>
  </si>
  <si>
    <t>[rok]2016</t>
  </si>
  <si>
    <t>[rok]2017</t>
  </si>
  <si>
    <t>[rok]2018</t>
  </si>
  <si>
    <t>[rok]2019</t>
  </si>
  <si>
    <t xml:space="preserve">Przygotowanie  projektu </t>
  </si>
  <si>
    <t>opracowanie dokumentacji  wykonawczych,specyfikacji, kosztorysów</t>
  </si>
  <si>
    <t>Realizacja inwestycji budowlanej</t>
  </si>
  <si>
    <t>wykonanie robót budowlanych</t>
  </si>
  <si>
    <t>Zakup wyposażenia</t>
  </si>
  <si>
    <t>zakup sprzetu i aparatury medycznej, zakup wyposażenia technicznego</t>
  </si>
  <si>
    <t>Zarzadzanie i promocja</t>
  </si>
  <si>
    <t xml:space="preserve">opracowanie dokumentów niezbędnych do opracowania wniosku aplikacyjnego, promowanie projektu </t>
  </si>
  <si>
    <t>A.   budowa, przebudowa  i  modernizacja  obiektów  infrastruktury ochrony zdrowia i/lub ich wyposażenie w sprzęt medyczny
projekty  z  obszaru  objętego  strategią  ZIT – miejski  obszar  funkcjonalny Krakowa – Metropolia   Krakowska,  ujęte   w   wykazie   projektów zidentyfikowanych w ramach trybu pozakonkursowego</t>
  </si>
  <si>
    <r>
      <t xml:space="preserve">Kryterium strategiczne, w ramach którego oceniany będzie wpływ efektów realizacji projektu na rozwój gospodarczy i społeczny regionu, przy uwzględnieniu zrównoważonego rozwoju w wymiarze metropolitalnym. Ocenie w ramach kryterium podlegać będzie  bilans zysków i strat społecznych i gospodarczych, z uwzględnieniem specyfiki obszaru wsparcia.
Ocena w ramach kryterium obejmuje w szczególności takie czynniki jak: 
1. wpływ na realizację celów strategii ZIT  
2. wpływ na poprawę warunków dla rozwoju gospodarczego Krakowskiego Obszaru Funkcjonalnego,
3. wpływ na wzmacnianie spójności wewnętrznej Krakowskiego Obszaru Funkcjonalnego, w tym zwiększenie dostępności do usług publicznych.
Punkty będą przyznawane w następujący sposób:
• 3 pkt – stwierdzenie wysokiego wpływu na rozwój gospodarczo-społeczny Krakowskiego Obszaru Funkcjonalnego,
• 2 pkt – stwierdzenie umiarkowanego wpływu na rozwój gospodarczo-społeczny Krakowskiego Obszaru Funkcjonalnego,
• 1 pkt – stwierdzenie niskiego wpływu na rozwój gospodarczo-społeczny Krakowskiego Obszaru Funkcjonalnego
</t>
    </r>
    <r>
      <rPr>
        <b/>
        <sz val="12"/>
        <color indexed="8"/>
        <rFont val="Calibri"/>
        <family val="2"/>
      </rPr>
      <t>Punkty nie podlegają sumowaniu.</t>
    </r>
    <r>
      <rPr>
        <sz val="12"/>
        <color indexed="8"/>
        <rFont val="Calibri"/>
        <family val="2"/>
      </rPr>
      <t xml:space="preserve">
</t>
    </r>
    <r>
      <rPr>
        <sz val="12"/>
        <color indexed="8"/>
        <rFont val="Calibri"/>
        <family val="2"/>
      </rPr>
      <t xml:space="preserve">
</t>
    </r>
    <r>
      <rPr>
        <sz val="12"/>
        <color indexed="8"/>
        <rFont val="Calibri"/>
        <family val="2"/>
      </rPr>
      <t xml:space="preserve">
</t>
    </r>
  </si>
  <si>
    <t xml:space="preserve">   RPO WMP.12.P.2</t>
  </si>
  <si>
    <t xml:space="preserve">   RPO WMP.12.P.3</t>
  </si>
  <si>
    <t>Wspierane będą projekty polegające na przeprowadzeniu niezbędnych, z punktu widzenia udzielania świadczeń zdrowotnych, działań inwestycyjnych, w tym w zakresie dostosowania infrastruktury do potrzeb osób starszych i niepełnosprawnych, a także wyposażeniu w sprzęt medyczny oraz – jako element projektu – rozwiązaniach w zakresie IT (oprogramowanie, sprzęt). Dofinansowanie będzie przyznawane na typ projektów: budowa, przebudowa i modernizacja obiektów infrastruktury ochrony zdrowia i/lub ich wyposażenie w sprzęt medyczny. Liczba ludności województwa małopolskiego (3,3 mln) w przeciwieństwie do ludności Polski ulegać będzie stałemu zwiększeniu – od 2009 r. do 2020 r. o 2,01 % (wskaźnik dla kraju: -0,88 %). Przyrost naturalny wynosi 1,4 na 1000 ludności (wskaźnik kraju: 0,0). Wskaźnik przeciętnego trwania życia: mężczyźni 75,3 lata (wskaźnik kraju: 73,8), kobiety: 82,5 lat (wskaźnik kraju: 81,6). Jednocześnie długość trwania życia będzie w województwie małopolskim stale wzrastać (do 79,5 lat wśród mężczyzn i 85,4 lat wśród kobiet w roku 2035). Odsetek osób w wieku 65 lat i więcej w 2013 r. w województwie  wynosił 14,5 %, zaś w 2035 prognozuje się już 23 %.  – dane i prognozy GUS. Małopolska w odróżnieniu od większości pozostałych województw cechuje się również dodatnim saldem migracji wewnętrznej, co powoduje, iż o ile w 2013 r. ludność województwa stanowiła 8,7 % ludności kraju, to w 2035 r. będzie to aż 9,3 %. W okresie tym współczynnik ludności w wieku poprodukcyjnym wzrośnie z 27 % do 34 %. Jednocześnie zaś (Raport GUS nt. ubóstwa w Polsce) aż 28,6 % mieszkańców Małopolski zagrożonych jest ubóstwem lub wykluczeniem społecznym (wskaźnik wyższy niż unijny i krajowy). Zapobieganie wykluczeniu społecznemu wiąże się m.in. z zapewnieniem dostępu do usług zdrowotnych. W Małopolsce do głównych przyczyn zgonów należą choroby układu krążenia i choroby nowotworowe - odsetki zgonów na niniejsze choroby były wyższe w Małopolsce niż w Polsce (odpowiednio 45,8% i 25,5%) – Raport „Lecznictwo w Małopolsce”. Najczęstszą przyczynę zgonów w województwie stanowiła choroba niedokrwienna serca, która była odpowiedzialna za 78,3% ogółu zgonów z powodów chorób serca i jest to odsetek niemal dwukrotnie wyższy niż w przypadku całej Polski. Najczęstszą przyczyną zgonów wśród nowotworów stanowiły nowotwory płuc nowotwór piersi,  nowotwory dolnego odcinka układu pokarmowego, gruczołu krokowego. Wzrost liczby ludności czy zwiększenie czasu trwania życia w sposób naturalny zwiększa stopień zapotrzebowania ludności województwa na opiekę zdrowotną, tym bardziej wobec czynnika starzenia się społeczeństwa. Aby zabezpieczyć tę potrzebę, występuje konieczność stałego i planowanego inwestowania w system ochrony zdrowia, w szczególności zaś w dostęp do świadczeń opieki zdrowotnych finansowanych ze środków publicznych, jako jeden z głównych elementów włączania społecznego (na co odpowiedzią w niniejszym konkursie jest m.in wymóg, aby co najmniej 50 % przychodów Wnioskodawcy pochodziło z kontraktu z NFZ). Elementami niezbędnymi do stałego podnoszenia poziomu opieki zdrowotnej są inwestycje w infrastrukturę (np. remonty przestarzałych budynków szpitalnych) czy w odpowiedni sprzęt medyczny, który musi spełniać standardy szybko postępującego postępu technicznego w dziedzinie zdrowia. Odpowiedzią na stojące przed województwem małopolskim wyzwania w kwestii zdrowotności jest niniejszy konkurs, który obejmuje swym oddziaływaniem 100 % ludności województwa (3,3 mln). Dotyczy on szpitali wojewódzkich, a więc podmiotów, które zapewniają najbardziej kompleksową opiekę zdrowotną, o największym potencjale i oddziaływaniu -  w roku 2016 łączna wartość ich umów z NFZ to ponad 800 mln PLN. Wg stanu na koniec 2015 r. dysponowały łączną ilością 5 053 łóżek, obłożenie łóżek wyniosło 76 %. Aby zatem zapewnić kompleksowość interwencji UE w obszarze zdrowia, niezbędne jest skierowanie wsparcia również w sektor szpitali wojewódzkich.</t>
  </si>
  <si>
    <t xml:space="preserve"> B. Przeciwdziałanie negatywnym trendom demograficznym poprzez rozwój opieki nad matką i dzieckiem oraz osobami starszymi</t>
  </si>
  <si>
    <t>Narzędzie 13
Narzędzie 14
Narzędzie 16</t>
  </si>
  <si>
    <t xml:space="preserve">Rekomendacja zostanie zastosowania z modyfikacją - będzie częścią składową kryterium pn. Specyficzne warunki wstępne (I), w zmodyfikowanym brzmieniu wskazanym w definicji tegoż kryterium. Definicja niniejszego krytetium została wskazana w LP 2.  
Modyfikacja ta wynika z faktu, iż w przypadku zastosowania rekomendacji wprost, z konkursu zostałyby wykluczone szpitale nie posiadajace SOR/izby przyjęć oraz oddziału anestezjologii i intensywnej terapii, ponieważ: 
1. Zatwierdzony przez Komisję Europejską Regionalny Program Operacyjny Województwa Małopolskiego nie zawiera takiego zawężenia podmiotowego, 
2. Na obszarze województwa małopolskiego znajdują się 92 szpitale,  zaś kontakty NFZ na szpitalny oddział ratunkowy w roku 2016 posiada 21 podmiotów, a kontrakty NFZ na izby przyjęć w roku 2016 - 10 podmiotów (dane z: „Wojewódzki plan działania systemu Państwowe Ratownictwo Medyczne dla Województwa Małopolskiego”, str. 78-79). A zatem wprowadzenie obowiązku posiadania SOR/Izby przyjęć byłoby znacznym ograniczeniem potencjalnego kręgu Beneficjentów, które to ograniczenie nie zostało wskazane w RPO WM. 
3. Obszar SOR zgodnie z przedmiotowymi zapisami Umowy Partnerstwa oraz RPO WM jest wspierany na poziomie centralnym (Oś 9 Programu Operacyjnego Infrastruktura i Środowisko) - co powoduje, iż uzależnienie możliwości otrzymania wsparcia w RPO WM od kwestii SOR byłoby działaniem bezzasadnym.
</t>
  </si>
  <si>
    <t xml:space="preserve">Rekomendacja zostanie zastosowana wprost - będzie częścią składową kryterium pn. Przeciwdziałanie dezaktywizacji zawodowej i negatywnym trendom  demograficznym. Definicja niniejszego kryterium została wskazana w LP 19. </t>
  </si>
  <si>
    <r>
      <t xml:space="preserve">Rekomendacja zostanie zastosowana wprost - będzie częścią składową kryterium pn. Przeciwdziałanie dezaktywizacji zawodowej i negatywnym trendom  demograficznym. Definicja niniejszego kryterium została wskazana w LP 19. </t>
    </r>
    <r>
      <rPr>
        <b/>
        <sz val="12"/>
        <color indexed="8"/>
        <rFont val="Calibri"/>
        <family val="2"/>
      </rPr>
      <t xml:space="preserve">
</t>
    </r>
  </si>
  <si>
    <t>A. Budowa, przebudowa i modernizacja obiektów infrastruktury ochrony zdrowia i/lub ich wyposażenie w sprzęt medyczny
projekty  z  obszaru  objętego  strategią  ZIT – miejski  obszar  funkcjonalny Krakowa – Metropolia   Krakowska, ujęte w wykazie projektów zidentyfikowanych w ramach trybu pozakonkursowego</t>
  </si>
  <si>
    <t>Kryteria wspólne dla całego Poddziałania 12.1.4  (projekty pozakonkursowe RPO WMP.12.P.2 oraz RPO WMP.12.P.3)</t>
  </si>
  <si>
    <t xml:space="preserve">Zakup sprzętu medycznego dla Szpitala Specjalistycznego im. Stefana Żeromskiego SPZOZ w Krakowie;  Utworzenie Centrum diagnostyki,leczenia i profilaktyki chorób przewodu pokarmowego i gruczołów dokrewnych w SMS im. G.Narutowicza w Krakowie </t>
  </si>
  <si>
    <t>Zakup sprzętu medycznego dla Szpitala Specjalistycznego im. Stefana Żeromskiego SPZOZ w Krakowie</t>
  </si>
  <si>
    <t>2.1/2016</t>
  </si>
  <si>
    <t>Sylwia Grzesiak - Ambroży, Dyrektor Departamentu Zdrowia i Polityki Społecznej Urzędu Marszałkowskiego Województwa Małopolskiego,  tel.: 12 63 03 202, e-mail: ps.sekretariat@malopolska.mw.gov.pl</t>
  </si>
  <si>
    <t>130 908 000,00 PLN (30 000 000,00 EUR * 4,3636)</t>
  </si>
  <si>
    <t>23 101 413,30 PLN (5 294 118,00 EUR * 4,3636)</t>
  </si>
  <si>
    <t>II kwartał 2017 r.</t>
  </si>
  <si>
    <r>
      <t xml:space="preserve">Rekomendacja zostanie zastosowana w kryterium pn. Podstawowa Opieka Zdrowotna i Ambulatoryjna Opieka Specjalistyczna.
</t>
    </r>
    <r>
      <rPr>
        <b/>
        <sz val="12"/>
        <color indexed="8"/>
        <rFont val="Calibri"/>
        <family val="2"/>
      </rPr>
      <t>Definicja kryterium Podstawowa Opieka Zdrowotna i Ambulatoryjna Opieka Specjalistyczna:</t>
    </r>
    <r>
      <rPr>
        <sz val="12"/>
        <color indexed="8"/>
        <rFont val="Calibri"/>
        <family val="2"/>
      </rPr>
      <t xml:space="preserve">
W ramach kryterium ocenie podlegać będą aspekty związane z zakresem Podstawowej Opieki Zdrowotnej oraz Ambulatoryjnej Opieki Specjalistycznej.
Punkty będą przyznawane w następujący sposób:
1 pkt – Projekt spełnia co najmniej jeden z poniższych warunków:
1. Projekt zakłada działania ukierunkowane na przeniesienie świadczeń opieki zdrowotnej finansowanych ze środków publicznych z poziomu lecznictwa szpitalnego na rzecz POZ i AOS, w tym poprzez wprowadzenie lub rozwój opieki koordynowanej, rozumianej zgodnie z definicją opieki koordynowanej zawartej w Podrozdziale 6.3.2.3 Krajowych ram strategicznych. Policy paper dla ochrony zdrowia na lata 2014-2020 (str. 191)
2. Projekt szpitalny zakłada wykorzystywanie zakupionych w projekcie wyrobów medycznych do udzielania świadczeń opieki zdrowotnej finansowanych ze środków publicznych w zakresie Ambulatoryjnej Opieki Specjalistycznej;
3. Projekt przyczyna się do zwiększenia jakości lub dostępności do diagnozy i terapii pacjentów w warunkach ambulatoryjnych;
0 pkt - Projekt nie spełnia żadnego z wyżej wskazanych warunków; 
</t>
    </r>
    <r>
      <rPr>
        <b/>
        <sz val="12"/>
        <color indexed="8"/>
        <rFont val="Calibri"/>
        <family val="2"/>
      </rPr>
      <t>Przyznanie 0 punktów nie eliminuje projektu z oceny.</t>
    </r>
  </si>
  <si>
    <t xml:space="preserve">Rekomendacja zostanie zastosowania z modyfikacją - będzie częścią składową kryterium pn. Specyficzne warunki wstępne (I), w zmodyfikowanym brzmieniu wskazanym w definicji tegoż kryterium. Definicja niniejszego krytetium została wskazana w LP 2.  
Modyfikacja ta wynika z faktu, iż w przypadku zastosowania rekomendacji wprost, z możliwości otrzymania wsparcia zostałyby wykluczone szpitale nie posiadajace SOR/izby przyjęć oraz oddziału anestezjologii i intensywnej terapii, ponieważ: 
1. Zatwierdzony przez Komisję Europejską Regionalny Program Operacyjny Województwa Małopolskiego nie zawiera takiego zawężenia podmiotowego, 
2. Na obszarze województwa małopolskiego znajdują się 92 szpitale,  zaś kontakty NFZ na szpitalny oddział ratunkowy w roku 2016 posiada 21 podmiotów, a kontrakty NFZ na izby przyjęć w roku 2016 - 10 podmiotów (dane z: „Wojewódzki plan działania systemu Państwowe Ratownictwo Medyczne dla Województwa Małopolskiego”, str. 78-79). A zatem wprowadzenie obowiązku posiadania SOR/Izby przyjęć byłoby znacznym ograniczeniem potencjalnego kręgu Beneficjentów, które to ograniczenie nie zostało wskazane w RPO WM. 
3. Obszar SOR zgodnie z przedmiotowymi zapisami Umowy Partnerstwa oraz RPO WM jest wspierany na poziomie centralnym (Oś 9 Programu Operacyjnego Infrastruktura i Środowisko) - co powoduje, iż uzależnienie możliwości otrzymania wsparcia w RPO WM od kwestii SOR byłoby działaniem bezzasadnym.
</t>
  </si>
  <si>
    <r>
      <t xml:space="preserve">Ocenie w ramach kryterium podlega, czy:
1. projekt jest zgodny z celami danego działania / poddziałania,
2. projekt wpisuje się w typy projektów wskazane dla danego działania / poddziałania, zgodnie z SzOOP,
3. projekt jest ujęty w wykazie projektów zidentyfikowanych w ramach trybu pozakonkursowego, stanowiącym załącznik do SzOOP;
4. występuje zgodność z zasadniczymi elementami zidentyfikowanego projektu
Ocena odbywa się w oparciu o kartę projektu.
5. projekt jest zgodny z przepisami art. 65 ust. 6 i art. 125 ust. 3 lit. e) i f) Rozporządzenia Parlamentu Europejskiego i Rady (UE) nr 1303/2013 z dn. 17 grudnia 2013 r. tj. Wnioskodawca złożył oświadczenie, że: 
- projekt nie został zakończony w rozumieniu art. 65 ust. 6, 
- nie rozpoczął realizacji projektu przed dniem złożenia wniosku o dofinansowanie albo że realizując projekt przed dniem złożenia wniosku, przestrzegał obowiązujących przepisów prawa dotyczących danej operacji (art. 125 ust. 3 lit. e),
- projekt nie obejmuje przedsięwzięć będących częścią operacji, które zostały objęte lub powinny były zostać objęte procedurą odzyskiwania zgodnie z art. 71 (trwałość operacji) w następstwie przeniesienia działalności produkcyjnej poza obszar objęty programem,
6. projekt (lub jego część) nie otrzymał dofinansowania z innych środków.
Ocena odbywa się w oparciu o oświadczenia przedstawione przez Wnioskodawcę.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
</t>
    </r>
  </si>
  <si>
    <r>
      <t xml:space="preserve">Ocenie w ramach kryterium podlega poprawność formalna wniosku o dofinansowanie, tj. prawidłowość wypełniania poszczególnych pól, a także kompletność informacji wymaganych instrukcją wypełniania wniosku o dofinansowanie. Weryfikacji podlega:
1. czy wypełniono prawidłowo wszystkie wymagane pola wniosku,
2. czy zostały przedstawione wszystkie wymagane załączniki,
3. czy załączniki zostały przygotowane zgodnie z instrukcją.
</t>
    </r>
    <r>
      <rPr>
        <b/>
        <sz val="12"/>
        <color indexed="8"/>
        <rFont val="Calibri"/>
        <family val="2"/>
      </rPr>
      <t xml:space="preserve">
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</si>
  <si>
    <r>
      <t xml:space="preserve">Ocenie w ramach kryterium podlega:
1. poprawność wypełnienia tabel finansowych, w tym wykaz planowanych źródeł finansowania,
2. poprawność określenia źródeł finansowania projektu zgodnie z SzOOP, w tym poprawność określenia maksymalnego procentowego poziomu wsparcia UE wydatków kwalifikowanych oraz poziomu wkładu własnego,
3. realność założeń harmonogramu rzeczowo-finansowego.
</t>
    </r>
    <r>
      <rPr>
        <b/>
        <sz val="12"/>
        <color indexed="8"/>
        <rFont val="Calibri"/>
        <family val="2"/>
      </rPr>
      <t>Kryterium badane w ramach oceny formalnej w systemie logicznym: tak/nie.</t>
    </r>
    <r>
      <rPr>
        <sz val="12"/>
        <color indexed="8"/>
        <rFont val="Calibri"/>
        <family val="2"/>
      </rPr>
      <t xml:space="preserve">
dopuszczalne wezwanie Wnioskodawcy do przedstawienia wyjaśnień w celu potwierdzenia spełnienia kryterium.
</t>
    </r>
    <r>
      <rPr>
        <b/>
        <sz val="12"/>
        <color indexed="8"/>
        <rFont val="Calibri"/>
        <family val="2"/>
      </rPr>
      <t xml:space="preserve">
Niespełnienie kryterium skutkuje negatywną oceną projektu.</t>
    </r>
    <r>
      <rPr>
        <sz val="12"/>
        <color indexed="8"/>
        <rFont val="Calibri"/>
        <family val="2"/>
      </rPr>
      <t xml:space="preserve">
</t>
    </r>
  </si>
  <si>
    <t>rezultatu bezpośredni (specyficzny dla programu)</t>
  </si>
  <si>
    <t>os./rok</t>
  </si>
  <si>
    <t>Nie określono - wskaźnik nie znajduje się w PO/SZOOP.  Jest to wskaźnik specyficzny dla programu. W przypadku  gdy Beneficjent realizuje w ramach projektu działania, które zapewniają realizację niniejszego wskaźnika, wówczas jest zobligowany do jego oszacowania we wniosku o dofinansowanie oraz do jego monitorowania podczas realizacji projektu</t>
  </si>
  <si>
    <t>Liczba osób leczonych w podmiotach leczniczych objętych wsparciem</t>
  </si>
  <si>
    <t>Liczba podmiotów wykorzystujących technologie informacyjno-komunikacyjne (TIK)</t>
  </si>
  <si>
    <t>Nakłady inwestycyjne na zakup aparatury medycznej</t>
  </si>
  <si>
    <t>zł.</t>
  </si>
  <si>
    <t>Nie określono - wskaźnik nie znajduje się w PO/SZOOP.  Jest to wskaźnik horyzontalny z WLWK. W przypadku  gdy Beneficjent realizuje w ramach projektu działania, które zapewniają realizację niniejszego wskaźnika, wówczas jest zobligowany do jego oszacowania we wniosku o dofinansowanie oraz do jego monitorowania podczas realizacji projektu</t>
  </si>
  <si>
    <r>
      <t xml:space="preserve">Nie określono - wskaźnik nie znajduje się w PO/SZOOP.  </t>
    </r>
    <r>
      <rPr>
        <sz val="12"/>
        <rFont val="Calibri"/>
        <family val="2"/>
      </rPr>
      <t xml:space="preserve">Jest to wskaźnik horyzontalny.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 </t>
    </r>
  </si>
  <si>
    <r>
      <t xml:space="preserve">W ramach konkursu wspierane będą projekty, których zasadność wynika z opublikowanych map potrzeb zdrowotnych: 
1. Mapa potrzeb zdrowotnych w zakresie kardiologii dla województwa małopolskiego opublikowana w dniu 31 grudnia 2015 r. </t>
    </r>
    <r>
      <rPr>
        <sz val="12"/>
        <color indexed="8"/>
        <rFont val="Calibri"/>
        <family val="2"/>
      </rPr>
      <t xml:space="preserve">
2. Mapa potrzeb zdrowotnych w zakresie onkologii dla województwa małopolskiego opublikowana w dniu 31 grudnia 2015 r. 
3. Mapa potrzeb zdrowotnych w zakresie lecznictwa szpitalnego dla województwa małopolskiego opublikowana w dniu 29 kwietnia 2016 r. 
Ponadto w ramach niniejszego konkursu odstępstwo od obowiązku stosowania map będzie dopuszczalne pod warunkiem wyczerpującego uzasadnienia projektu, popartego innymi adekwatnymi danymi oraz o ile projekt obejmuje poziom</t>
    </r>
    <r>
      <rPr>
        <b/>
        <sz val="12"/>
        <color indexed="8"/>
        <rFont val="Calibri"/>
        <family val="2"/>
      </rPr>
      <t xml:space="preserve"> podstawowej opieki zdrowotnej lub ambulatoryjnej opieki specjalistycznej</t>
    </r>
    <r>
      <rPr>
        <sz val="12"/>
        <color indexed="8"/>
        <rFont val="Calibri"/>
        <family val="2"/>
      </rPr>
      <t xml:space="preserve"> i dotyczy </t>
    </r>
    <r>
      <rPr>
        <b/>
        <sz val="12"/>
        <color indexed="8"/>
        <rFont val="Calibri"/>
        <family val="2"/>
      </rPr>
      <t>opieki koordynowanej</t>
    </r>
    <r>
      <rPr>
        <sz val="12"/>
        <color indexed="8"/>
        <rFont val="Calibri"/>
        <family val="2"/>
      </rPr>
      <t xml:space="preserve"> (Rozumianej zgodnie z definicją opieki koordynowanej zawartej w Podrozdziale 6.3.2.3 Krajowych ram strategicznych. Policy paper dla ochrony zdrowia na lata 2014-2020 (str. 191).
Beneficjenci chcący skorzystać z w/w derogacji będą zobowiązani na etapie składania wniosku o dofinansowanie do przedstawienia wyczerpującego uzasadnienia dla możliwości skorzystania z wybranej derogacji, popartego innymi adekwatnymi danymi. W przypadku nie przedstawienia odpowiedniego uzasadnienia projekt nie będzie mógł otrzymać dofinansowania.
</t>
    </r>
  </si>
  <si>
    <t>zł</t>
  </si>
  <si>
    <t>Nie określono - wskaźnik nie znajduje się w PO/SZOOP.  Jest to wskaźnik horyzontalny.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t>
  </si>
  <si>
    <t>Wzrost zatrudnienia we wspieranych podmiotach (innych niż przedsiębiorstwa)</t>
  </si>
  <si>
    <t>Nie określono - wskaźnik nie znajduje się w PO/SZOOP.  Jest to wskaźnik horyzontalny z WLWK.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t>
  </si>
  <si>
    <t>Projekt jest zgodny z Mapą Potrzeb Zdrowotnych w Zakresie Lecznictwa Szpitalnego dla Województwa Małopolskiego. W ramach projektu nie będzie wspierany zakres POZ ani AOS. Realizacja przewidzianych w projekcie działań przyczyni się do wzrostu potencjału diagnostycznego Szpitala oraz zwiększenia dostępności i jakości usług w zakresie leczenia schorzeń układu kostno-stawowego, nerwowego oraz w zakresie jednostek chorobowych z obszaru okulistyki i otolaryngologii. Ponadto, przyczyni się również do zmniejszenia negatywnych skutków urazów i wad powodujących istotne ograniczenia w funkcjonowaniu społecznym lub zawodowym, poprawy opieki zdrowotnej nad matką, noworodkiem i małym dzieckiem, a także wzrostu poziomu opieki zdrowotnej nad osobami starszymi, w tym poprawy dostępności i jakości świadczeń geriatrycznych.  Celowość realizacji inwestycji została potwierdzona opinią Wojewody Małopolskiego (decyzja nr WP-VI.9616.6.7.2016 z dnia 26 lipca 2016 r.). W swej opinii, uwzględniającej również stanowisko NFZ w przedmiotowej sprawie, Wojewoda Małopolski stwierdził: "Na podstawie Mapy Potrzeb Zdrowotnych w zakresie lecznictwa szpitalnego dla województwa małopolskiego, zarządzenia Wojewody Małopolskiego z 30 czerwca 2016 r. w sprawie ustalenia priorytetów dla regionalnej polityki zdrowotnej województwa małopolskiego, opinii Dyrektora Małopolskiego Oddziału Wojewódzkiego Narodowego Funduszu Zdrowia oraz danych z rejestru podmiotów wykonujących działalność leczniczą,  stwierdzono, że planowana inwestycja jest zgodna z co najmniej dwoma priorytetami dla regionalnej polityki zdrowotnej. Wpisuje się w priorytet 8 Poprawa opieki zdrowotnej nad matką, noworodkiem i małym dzieckiem w części dotyczącej Oddziału Chirurgii Dziecięcej (cel: modernizacja zużytej bazy i sprzętu medycznego) oraz w priorytet nr 10 Tworzenie innowacyjnych rozwiązań, zwiększenie dostępności do wysokiej jakości sprzętu medycznego, rozwój cyfrowej informacji medycznej i jakości e-usług świadczonych dla pacjentów w części dotyczącej Oddziału Chirurgii Ogólnej, Oddziału Urologii i Oddziału Położniczo-Ginekologicznego (cel: wyposażenie tych oddziałów w sprzęt medyczny). Wpisuje się w trend demograficzny w województwie - ludność województwa (3,4 mln mieszkańców, 8,8 proc. ludności kraju) charakteryzuje się dłuższym oczekiwanym trwaniem życia oraz większa płodnością, stąd struktura wieku jest nieco młodsza niż ludności Polski.(...) Zakup nowego sprzętu medycznego może istotnie wpłynąć na prowadzona diagnostykę, a jego wykorzystanie może prowadzić do bardziej efektywnego i bezpiecznego procesu leczenia oraz skrócenia czasu hospitalizacji." Inwestycja została również pozytywnie oceniona w zakresie kryteriów oceny ekonomicznej.</t>
  </si>
  <si>
    <t>.- Centralna Sterylizatornia – wymiana myjni - dezynfektorów, katalizator (abator) – spalarka do sterylizatora gazowego do utylizacji tlenku etylenu;
- Pracownia Gastroskopii - zestaw gastroskopowy z myjniami (z możliwością wykorzystania w Bloku Operacyjnym Chirurgicznym);
- Dział Diagnostyki Obrazowej, Oddział Chirurgii Urazowej - aparat usg z głowicami i dwa przyłóżkowe aparaty rtg;
Szpital zaplanował do zakupu aparaty usg dla różnych oddziałów ze względu na różnorodność wykonywanych  badań - dotyczy to dodatkowego osprzętu i ilości wykonywanych badań. Oddziały są oddalone od siebie, aparaty nie powinny zmieniać lokalizacji z uwagi na możliwość uszkodzeń. Posiadane obecnie aparaty usg mają od 8- 15 lat.
W planie zakupów Szpital ujął 2 stacjonarne aparaty rtg biorąc pod uwagę czas eksploatacji posiadanych urządzeń jak również ilość wykonywanych badań i ich rodzaj. Stąd w planie zakup aparatu rtg z torem wizyjnym. Ramię C ma być zainstalowane na Bloku operacyjnym, dotychczasowy aparat ma 10 lat. Aparaty przyłóżkowe wykorzystywane są na Oddziale Chirurgii urazowej i AIT w przypadku braku możliwości przemieszczania/ transportu pacjenta (najstarszy z obecnych aparatów ma 27 lat).
rok  2017: zakup sprzętu dla Centralnej Sterylizatorni, zakup wyposażenia i aparatury medycznej dla II Oddziału Chorób Wew. zakup wyposażenia i aparatury medycznej dla Oddziału Neurologii, zakup wyposażenia i aparatury medycznej dla Oddziału Okulistyki, zakup wyposażenia i aparatury medycznej dla Oddziału Chirurgii Ortopedyczno-Urazowej,  zakup wyposażenia i aparatury medycznej dla Oddziału Otolaryngologii, zakup wyposażenia i aparatury medycznej dla Oddziału Urologicznego/chirurgii dziecięcej- urologii dziecięcej, zakup aparatu USG dla Działu Diagnostyki Obrazowej, zakup EEG i EMG dla Oddziału Neurologii. Zakup sprzętu dla Okulistyki. Zakup wyposażenia dla Centralnej Sterylizatorni. Sprzęt dla chirurgii ortopedycznej
rok  2018: zakup wyposażenia i aparatury medycznej dla Oddziału Chirurgii Dzieci, zakup aparatury medycznej dla Oddziału Pediatrycznego, zakup wyposażenia i aparatury medycznej dla Oddziału Dermatologicznego, zakup wyposażenia i aparatury medycznej dla Oddziału Obserwacyjno – Zakaźnego.;  
rok  2019: zakup sprzętu i aparatury medycznej dla oddziałów Szpitala – wymiana sprzętu i aparatury wyeksploatowanej – w tym: OIT, Gin.-Poł., Otol.</t>
  </si>
  <si>
    <t xml:space="preserve">Projekt jest zgodny z Mapą Potrzeb Zdrowotnych w Zakresie Lecznictwa Szpitalnego dla Województwa Małopolskiego, co zostało potwierdzone pozytywną opinią wojewody małopolskiego o celowości realizacji inwestycji (decyzja WP-VI.9616.6.6.2016 z dnia 26 lipca 2016). W swej opinii, uwzględniającej również stanowisko NFZ w przedmiotowej sprawie, Wojewoda Małopolski stwierdził: "Na podstawie Mapy Potrzeb Zdrowotnych w zakresie lecznictwa szpitalnego dla województwa małopolskiego, zarządzenia wojewody Małopolskiego w sprawie ustalenia priorytetów dla regionalnej polityki zdrowotnej województwa małopolskiego, opinii Dyrektora MOWNFZ stwierdza się, że planowana inwestycja jest zgodna z co najmniej trzema priorytetami dla regionalnej polityki zdrowotnej z uwagi na zakres świadczeń opieki zdrowotnej w rodzaju leczenie szpitalne obejmujących w szczególności: endokrynologię, chirurgię ogólna, chirurgię onkologiczną. Wpisuje się ona w priorytet nr 1 : Zwiększenie dostępności i jakości usług w zakresie profilaktyki, diagnostyki i leczenia chorób nowotworowych, priorytet 7: Zwiększenie dostępności i jakości usług w zakresie profilaktyki, diagnostyki i leczenia innych istotnych dla regionu jednostek chorobowych oraz priorytet 10: Tworzenie innowacyjnych rozwiązań, zwiększenie dostępności do wysokiej jakości sprzętu medycznego, rozwój cyfrowej informacji medycznej i jakości e-usług świadczonych dla pacjentów. Wiąże się z wykorzystaniem i rozwojem nowych technologii, badań naukowych, kompetencji personelu medycznego i przełoży się na zaspokajanie potrzeb, które dotychczas nie były zaspokajane .Przyczyni się zarówno do  poprawy warunków pracy w zakresie ergonomii oraz bezpieczeństwa personelu, usprawni organizację pracy bloków operacyjnych, jak również do poprawy komfortu pacjentów, w tym w zakresie ich praw wynikających z Karty Praw Pacjenta. W znacznym stopniu poprawi jakość i efekty leczenia oraz może wpłynąć na obniżenie śmiertelności i odsetka powikłań chorych leczonych chirurgiczne z powodu rzadkich guzów endokrynnych." Inwestycja została również pozytywnie oceniona w zakresie kryteriów oceny ekonomicznej.
Działania zaplanowane w projekcie nie pokrywają się z innymi przedsięwzięciami realizowanymi lub planowanymi do realizacji przez beneficjenta.
W ramach realizacji projektu nie jest planowane powołanie nowego podmiotu. Utworzenie Centrum diagnostyki, leczenia i profilaktyki chorób przewodu pokarmowego i gruczołów dokrewnych w SMS im. G. Narutowicza w Krakowie polegać będzie przede wszystkim na przeprowadzeniu zmian o charakterze organizacyjnym, zmierzających do objęcia pacjentów kompleksową opieką w obszarze tematycznym działania Centrum. Działalność lecznicza i świadczenia zdrowotne realizowane będą w oparciu o zatrudniony dotychczas w Szpitalu personel medyczny i funkcjonujące procedury. Dzięki realizacji inwestycji oraz w wyniku przeprowadzonych zmian organizacyjnych polegających mi.in. na umiejscowieniu w jednej części szpitala współpracujących ze sobą komórek, poprawi się natomiast bezpieczeństwo i komfort pacjentów oraz jakość świadczonych usług medycznych. </t>
  </si>
  <si>
    <t>Należy przy tym podkreślić, że inwestycja dotycząca poprawy warunków lokalowych oraz parametrów sprzętu Bloków Operacyjnych SMS im. G. Narutowicza w Krakowie, jest w pełni uzasadniona w świetle zapisów Mapy Potrzeb Zdrowotnych w Zakresie Lecznictwa Szpitalnego dla Województwa Małopolskiego. Z przedstawionej w tym dokumencie analizy wynika, że poziom wykorzystania stołów operacyjnych w województwie małopolskim wynosi średnio ok. 680 operacji rocznie na jeden stół. Z kolei wartość współczynnika zakażeń wewnątrzszpitalnych wynosi w Małopolsce ok. 1,42%, co stanowi drugą najwyższą wartością w Polsce. 
W przypadku SMS im. G. Narutowicza średni poziom wykorzystania stołów operacyjnych w roku 2015 wyniósł 1 027 operacji na jeden stół, co znacząco przewyższa średnią wojewódzką i wskazuje na efektywne wykorzystywanie przez Szpital już posiadanych zasobów, pomimo istniejących braków w zakresie infrastruktury lokalowej oraz sprzętu medycznego. Oznacza to, że projekt wpisuje się w jedną z głównych rekomendacji dla szpitalnictwa w Małopolsce, to jest umożliwi jak najbardziej efektywne wykorzystywanie istniejącej w województwie infrastruktury leczniczej. Z kolei przeniesienie i modernizacja Bloków Operacyjnych zwiększy bezpieczeństwo pacjentów szpitala m.in. dlatego, że w sposób restrykcyjny zostaną oddzielone drogi ”brudne” od „czystych” wraz z uniemożliwieniem przejścia przez Blok osobom nieupoważnionym oraz wytyczona zostanie droga przeznaczona tylko dla pacjentów kierowanych na Blok Operacyjny i z Bloku Operacyjnego na poszczególne Oddziały. Dzięki temu zmniejszy się ryzyko wystąpienia zakażenia miejsca operowanego, co powinno przyczynić się do obniżenia wartości współczynnika zakażeń wewnątrzszpitalnych.</t>
  </si>
  <si>
    <t xml:space="preserve">Projekt obejmuje nadbudowę i rozbudowę Budynku Głównego Szpitala w części skrzydła południowo-wschodniego, południowo-zachodniego i środkowego. W jej ramach powstanie nowoczesny kompleks Bloków Operacyjnych składający się z 6 sal operacyjnych, 2 sal  przygotowania pacjentów, sali wybudzeniowej , korytarza zewnętrznego „brudnego” łączącego wszystkie sale operacyjne wraz z dobudowaną windą do transportu materiału „brudnego” poza obręb Bloków Operacyjnych, śluz, szatni i wind wejściowej pacjenta, szatniowej, personelu z rozdziałem na strefy brudną i czystą, dobudowanych wind do transportu materiału czystego i sterylnego oraz brudnego bezpośrednio z i do Centralnej Sterylizatorni, a także dobudowanej windy szpitalnej do przewozu osób dla potrzeb Bloków. Bloki Operacyjne będą kompletnie wyposażone we wszystkie instalacje oraz w sprzęt medyczny niezbędny do wykonywania zabiegów operacyjnych i aparaturę medyczną. Bloki Operacyjne będą także wyposażone w system do tworzenia elektronicznej dokumentacji pacjenta i wideorejestracji. 
Utworzenie Centrum diagnostyki, leczenia i profilaktyki chorób przewodu pokarmowego i gruczołów dokrewnych w SMS im. G. Narutowicza w Krakowie obejmować będzie, oprócz wymienionych powyżej działań inwestycyjnych, szereg zmian o charakterze organizacyjnym polegających m.in. na umiejscowieniu w jednej części szpitala współpracujących ze sobą komórek. Sama inwestycja realizowana w ramach projektu będzie obejmowała tylko budowę i wyposażenie kompleksu nowoczesnych Bloków Operacyjnych. Kompleks ten będzie stanowił kluczowy element działania Centrum, ale oprócz tego zabezpieczać będzie działalność operacyjną całego Szpitala. 
</t>
  </si>
  <si>
    <t>Liczba nowo utworzonych miejsc pracy - pozostałe formy</t>
  </si>
  <si>
    <t xml:space="preserve">Liczba nowo utworzonych miejsc pracy - pozostałe formy </t>
  </si>
  <si>
    <t xml:space="preserve">Mapy potrzeb zdrowotnych w zakresie kardiologii i onkologii dla woj. małopolskiego opublikowane w dniu 31 grudnia 2015 r.;  Mapa potrzeb zdrowotnych w zakresie lecznictwa szpitalnego dla woj. małopolskiego opublikowana w dniu 29 kwietnia 2016 r. </t>
  </si>
  <si>
    <r>
      <t xml:space="preserve">Przedmiotem projektu jest zakup aparatury medycznej i diagnostycznej, która zastąpi stare wyeksploatowane wyposażenie i posłuży do jego unowocześnienia. Z nowej aparatury i sprzętu medycznego korzystać będą wszystkie grupy wiekowe okolicznej populacji.   Projekt zakłada zakup następującej aparatury medycznej dla poszczególnych oddziałów i działów szpitala:  
- Oddział Anestezjologii i Intensywnej Terapii (przebudowany w 2014 r.) - wyposażenie medyczne (aparat do usg, centrale kardiomonitorów, kardiomonitory z systemem monitorowania, pompy strzykawkowe, pompy  objętościowe, stacje dokujące, respiratory stacjonarne, respiratory transportowe, aparaty do wykonywania ciągłych terapii nerkozastępczych, analizator parametrów krytycznych, aparat do znieczulenia ogólnego, aparat jezdny do rtg), podgrzewacze, system do kontrolowanej hipotermii zewn., defibrylatory, ssaki i meble; </t>
    </r>
    <r>
      <rPr>
        <sz val="14"/>
        <rFont val="Calibri"/>
        <family val="2"/>
      </rPr>
      <t>szpital nie planuje pozyskać wsparcia na Oddział AiT ze środków POIŚ;
- Oddziały I i III Wewnętrzny (przebudowane w 2016 r.) i Pracownia Endoskopowa – pompy infuzyjne, podnośnik do podnoszenia pacjentów, łóżko reanimacyjne meble medyczne i socjalne, łóżka z wieszakami, szafki przyłóżkowe ze stolikiem, pulsoksymetr, stelarze, wózki wanny do mycia pacjentów, wózki leżące i siedzące, zasłony w systemie podwieszonym, wózki do przewożenia bielizny; 
- Oddział Ginekologiczno – Położniczy z Traktem Porodowym – aparaty AMBU, aparat do znieczulenia ogólnego z monitoringiem funkcji życiowych, aparaty KTG, defibrylator, fotel ginekologiczny, kardiomonitor, kolposkop, kolumna anestozjologiczna i chirurgiczna, lampa bezcieniowa, łóżka porodowe, łóżeczka niemowlęce, łóżko rehabilitacyjne, myjnia dezynfektor, narzędzia chirurgiczne, wielostanowiskowy system nadzoru położniczego, stoliki zabiegowe, stół do przewijania noworodka, respiratory, meble, statywy przejezdne na kroplówki, wózki inwalidzkie oraz dwa aparaty usg;
- Oddział Otolaryngologii – stół operacyjny, unit laryngologiczny, tympanometr, mikroskop operacyjny z torem wizyjnym;
- Oddział Okulistyki – stół operacyjny, przystawka do mikroskopu do witrektomii, biometr optyczny, aparat do pomiaru ciśnienia AIR PUFF, laser do dróg łzowych, mikroskop operacyjny, fundus kamera, unit okulistyczny, tonometr aplanacyjny;
- Blok Operacyjny Chirurgiczny – trzy stoły operacyjne chirurgiczne, pięć aparatów do koagulacji, doposażenie narzędziowe cztery zestawy, zestawy laparoskopowe z torami wizyjnymi, aparat rtg ramię typu C;
- Oddział Urologii – zestaw endoskopowy do kruszenia kamieni z torem wizyjnym, tor wizyjny z kamerą rotacyjną do zabiegów urologicznych, aparat usg z głowicami i osprzętem do wykonywania ww. zabiegów, zestaw narzędzi do zabiegów laparoskopowych na nerkach, zestaw do endourologii zabiegowej, zestaw do endourologii diagnostycznej;
- Oddział Neurologii – aparat eeg-video, aparat usg z funkcją Doppler’a dedykowany dla oddziałów neurologicznych, aparat emg, łóżka z szafkami przyłóżkowymi;
- Oddział II Wewnętrzny – wyposażenie w aparaturę medyczną i wyposażenie podstawowe, zestaw do prób wysiłkowych (tzw. bieżnia), komplet rejestratorów Holtera ekg i ciśnieniowych;
- Oddział Obserwacyjny Chorób Zakaźnych i Oddział Dermatologii – wyposażenie w aparaturę medyczną i wyposażenie podstawowe,
- Oddział Pediatrii – wyposażenie w aparaturę medyczną i wyposażenie podstawowe;
- wymiana kardiomonitorów w tzw. oddziałach operacyjnych (Oddział Ortopedyczno – Urazowy, Oddział Chirurgii Ogólnej, Onkologicznej i Małoinwazyjnej, Oddział Urologii, Oddział Chirurgii Dzieci) na nowe, spełniające współczesne standardy, - sukcesywna wymiana aparatów ekg, optyk laparoskopowych, pulsoksymetrów, glukometrów, wózków leżących i siedzących w poszczególnych oddziałach Szpitala;</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</si>
</sst>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0000"/>
    <numFmt numFmtId="166" formatCode="&quot;pozostaw puste&quot;;&quot;pozostaw puste&quot;;&quot;pozostaw puste&quot;;&quot;pozostaw puste&quot;"/>
    <numFmt numFmtId="167" formatCode=";;;"/>
    <numFmt numFmtId="168" formatCode="yyyy\-mm\-dd"/>
    <numFmt numFmtId="169" formatCode="[$-415]d\ mmmm\ yyyy"/>
    <numFmt numFmtId="170" formatCode="#,##0.0"/>
  </numFmts>
  <fonts count="72">
    <font>
      <sz val="11"/>
      <color theme="1"/>
      <name val="Calibri"/>
      <family val="2"/>
    </font>
    <font>
      <sz val="11"/>
      <color indexed="8"/>
      <name val="Calibri"/>
      <family val="2"/>
    </font>
    <font>
      <sz val="9"/>
      <name val="Arial"/>
      <family val="2"/>
    </font>
    <font>
      <sz val="12"/>
      <color indexed="8"/>
      <name val="Calibri"/>
      <family val="2"/>
    </font>
    <font>
      <b/>
      <sz val="12"/>
      <color indexed="8"/>
      <name val="Calibri"/>
      <family val="2"/>
    </font>
    <font>
      <b/>
      <i/>
      <sz val="12"/>
      <name val="Arial"/>
      <family val="2"/>
    </font>
    <font>
      <b/>
      <sz val="12"/>
      <color indexed="9"/>
      <name val="Calibri"/>
      <family val="2"/>
    </font>
    <font>
      <sz val="12"/>
      <name val="Calibri"/>
      <family val="2"/>
    </font>
    <font>
      <i/>
      <sz val="12"/>
      <name val="Calibri"/>
      <family val="2"/>
    </font>
    <font>
      <b/>
      <i/>
      <sz val="14"/>
      <name val="Arial"/>
      <family val="2"/>
    </font>
    <font>
      <sz val="14"/>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0"/>
      <color indexed="8"/>
      <name val="Calibri"/>
      <family val="2"/>
    </font>
    <font>
      <sz val="10"/>
      <name val="Calibri"/>
      <family val="2"/>
    </font>
    <font>
      <b/>
      <i/>
      <sz val="10"/>
      <color indexed="8"/>
      <name val="Calibri"/>
      <family val="2"/>
    </font>
    <font>
      <b/>
      <sz val="10"/>
      <color indexed="8"/>
      <name val="Calibri"/>
      <family val="2"/>
    </font>
    <font>
      <i/>
      <sz val="10"/>
      <color indexed="8"/>
      <name val="Calibri"/>
      <family val="2"/>
    </font>
    <font>
      <sz val="22"/>
      <color indexed="8"/>
      <name val="Calibri"/>
      <family val="2"/>
    </font>
    <font>
      <b/>
      <sz val="16"/>
      <color indexed="8"/>
      <name val="Calibri"/>
      <family val="2"/>
    </font>
    <font>
      <b/>
      <sz val="20"/>
      <color indexed="8"/>
      <name val="Calibri"/>
      <family val="2"/>
    </font>
    <font>
      <sz val="11.5"/>
      <color indexed="8"/>
      <name val="Calibri"/>
      <family val="2"/>
    </font>
    <font>
      <sz val="14"/>
      <color indexed="8"/>
      <name val="Calibri"/>
      <family val="2"/>
    </font>
    <font>
      <i/>
      <sz val="14"/>
      <name val="Calibri"/>
      <family val="2"/>
    </font>
    <font>
      <sz val="13"/>
      <name val="Calibri"/>
      <family val="2"/>
    </font>
    <font>
      <i/>
      <sz val="13"/>
      <name val="Calibri"/>
      <family val="2"/>
    </font>
    <font>
      <i/>
      <sz val="11"/>
      <color indexed="8"/>
      <name val="Calibri"/>
      <family val="2"/>
    </font>
    <font>
      <sz val="11"/>
      <name val="Calibri"/>
      <family val="2"/>
    </font>
    <font>
      <b/>
      <sz val="14"/>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Calibri"/>
      <family val="2"/>
    </font>
    <font>
      <b/>
      <i/>
      <sz val="10"/>
      <color theme="1"/>
      <name val="Calibri"/>
      <family val="2"/>
    </font>
    <font>
      <b/>
      <sz val="10"/>
      <color theme="1"/>
      <name val="Calibri"/>
      <family val="2"/>
    </font>
    <font>
      <i/>
      <sz val="10"/>
      <color theme="1"/>
      <name val="Calibri"/>
      <family val="2"/>
    </font>
    <font>
      <sz val="22"/>
      <color theme="1"/>
      <name val="Calibri"/>
      <family val="2"/>
    </font>
    <font>
      <b/>
      <sz val="16"/>
      <color theme="1"/>
      <name val="Calibri"/>
      <family val="2"/>
    </font>
    <font>
      <b/>
      <sz val="20"/>
      <color theme="1"/>
      <name val="Calibri"/>
      <family val="2"/>
    </font>
    <font>
      <sz val="12"/>
      <color theme="1"/>
      <name val="Calibri"/>
      <family val="2"/>
    </font>
    <font>
      <sz val="11.5"/>
      <color theme="1"/>
      <name val="Calibri"/>
      <family val="2"/>
    </font>
    <font>
      <sz val="14"/>
      <color theme="1"/>
      <name val="Calibri"/>
      <family val="2"/>
    </font>
    <font>
      <i/>
      <sz val="11"/>
      <color theme="1"/>
      <name val="Calibri"/>
      <family val="2"/>
    </font>
    <font>
      <b/>
      <sz val="12"/>
      <color theme="1"/>
      <name val="Calibri"/>
      <family val="2"/>
    </font>
    <font>
      <b/>
      <sz val="14"/>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indexed="52"/>
        <bgColor indexed="64"/>
      </patternFill>
    </fill>
    <fill>
      <patternFill patternType="solid">
        <fgColor indexed="47"/>
        <bgColor indexed="64"/>
      </patternFill>
    </fill>
    <fill>
      <patternFill patternType="solid">
        <fgColor theme="3" tint="0.5999900102615356"/>
        <bgColor indexed="64"/>
      </patternFill>
    </fill>
    <fill>
      <patternFill patternType="solid">
        <fgColor theme="3" tint="-0.24997000396251678"/>
        <bgColor indexed="64"/>
      </patternFill>
    </fill>
    <fill>
      <patternFill patternType="solid">
        <fgColor theme="6" tint="-0.4999699890613556"/>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indexed="9"/>
        <bgColor indexed="64"/>
      </patternFill>
    </fill>
    <fill>
      <patternFill patternType="solid">
        <fgColor indexed="53"/>
        <bgColor indexed="64"/>
      </patternFill>
    </fill>
    <fill>
      <patternFill patternType="solid">
        <fgColor theme="2"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medium"/>
      <right style="thin"/>
      <top style="thin"/>
      <bottom style="medium"/>
    </border>
    <border>
      <left style="thin"/>
      <right style="thin"/>
      <top style="medium"/>
      <bottom style="thin"/>
    </border>
    <border>
      <left style="thin"/>
      <right/>
      <top/>
      <bottom style="thin"/>
    </border>
    <border>
      <left style="thin"/>
      <right/>
      <top style="thin"/>
      <bottom style="thin"/>
    </border>
    <border>
      <left style="thin"/>
      <right style="medium"/>
      <top style="thin"/>
      <bottom style="thin"/>
    </border>
    <border>
      <left style="thin"/>
      <right style="thin"/>
      <top style="medium"/>
      <bottom style="medium"/>
    </border>
    <border>
      <left style="medium"/>
      <right style="thin"/>
      <top style="thin"/>
      <bottom style="thin"/>
    </border>
    <border>
      <left style="medium"/>
      <right style="thin"/>
      <top/>
      <bottom style="thin"/>
    </border>
    <border>
      <left style="medium"/>
      <right style="thin"/>
      <top style="medium"/>
      <bottom style="thin"/>
    </border>
    <border>
      <left style="medium"/>
      <right style="thin"/>
      <top style="medium"/>
      <bottom style="medium"/>
    </border>
    <border>
      <left/>
      <right/>
      <top style="medium"/>
      <bottom style="thin"/>
    </border>
    <border>
      <left/>
      <right/>
      <top style="thin"/>
      <bottom style="medium"/>
    </border>
    <border>
      <left style="thin"/>
      <right/>
      <top style="medium"/>
      <bottom style="medium"/>
    </border>
    <border>
      <left style="thin"/>
      <right style="medium"/>
      <top style="medium"/>
      <bottom style="thin"/>
    </border>
    <border>
      <left style="thin"/>
      <right style="thin"/>
      <top/>
      <bottom style="thin"/>
    </border>
    <border>
      <left style="medium"/>
      <right style="thin"/>
      <top style="thin"/>
      <bottom/>
    </border>
    <border>
      <left style="thin"/>
      <right style="medium"/>
      <top style="thin"/>
      <bottom/>
    </border>
    <border>
      <left style="thin"/>
      <right/>
      <top style="thin"/>
      <bottom/>
    </border>
    <border>
      <left style="thin"/>
      <right style="medium"/>
      <top>
        <color indexed="63"/>
      </top>
      <bottom>
        <color indexed="63"/>
      </bottom>
    </border>
    <border>
      <left style="thin"/>
      <right style="medium"/>
      <top/>
      <bottom style="thin"/>
    </border>
    <border>
      <left style="medium"/>
      <right style="thin"/>
      <top/>
      <bottom/>
    </border>
    <border>
      <left/>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top style="thin"/>
      <bottom style="medium"/>
    </border>
    <border>
      <left/>
      <right style="thin"/>
      <top style="thin"/>
      <bottom style="medium"/>
    </border>
    <border>
      <left/>
      <right style="medium"/>
      <top style="thin"/>
      <bottom style="medium"/>
    </border>
    <border>
      <left/>
      <right style="thin"/>
      <top style="thin"/>
      <bottom/>
    </border>
    <border>
      <left style="thin"/>
      <right/>
      <top/>
      <bottom/>
    </border>
    <border>
      <left/>
      <right style="thin"/>
      <top/>
      <bottom/>
    </border>
    <border>
      <left style="thin"/>
      <right style="thin"/>
      <top/>
      <bottom/>
    </border>
    <border>
      <left/>
      <right style="thin"/>
      <top style="thin"/>
      <bottom style="thin"/>
    </border>
    <border>
      <left/>
      <right/>
      <top style="medium"/>
      <bottom style="medium"/>
    </border>
    <border>
      <left style="thin"/>
      <right/>
      <top style="medium"/>
      <bottom style="thin"/>
    </border>
    <border>
      <left/>
      <right/>
      <top style="thin"/>
      <bottom/>
    </border>
    <border>
      <left/>
      <right/>
      <top/>
      <bottom style="thin"/>
    </border>
    <border>
      <left style="medium"/>
      <right style="thin"/>
      <top style="medium"/>
      <bottom/>
    </border>
    <border>
      <left style="medium"/>
      <right style="thin"/>
      <top/>
      <bottom style="medium"/>
    </border>
    <border>
      <left style="medium"/>
      <right/>
      <top style="medium"/>
      <bottom style="medium"/>
    </border>
    <border>
      <left/>
      <right style="medium"/>
      <top style="medium"/>
      <bottom style="medium"/>
    </border>
    <border>
      <left/>
      <right style="thin"/>
      <top style="medium"/>
      <bottom style="medium"/>
    </border>
    <border>
      <left/>
      <right style="medium"/>
      <top/>
      <bottom style="thin"/>
    </border>
    <border>
      <left/>
      <right style="thin"/>
      <top/>
      <bottom style="thin"/>
    </border>
    <border>
      <left style="thin"/>
      <right style="medium"/>
      <top style="medium"/>
      <bottom style="medium"/>
    </border>
    <border>
      <left/>
      <right style="thin"/>
      <top style="medium"/>
      <bottom style="thin"/>
    </border>
    <border>
      <left/>
      <right style="medium"/>
      <top style="thin"/>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border>
    <border>
      <left style="thin"/>
      <right style="thin"/>
      <top>
        <color indexed="63"/>
      </top>
      <bottom style="medium"/>
    </border>
    <border>
      <left style="thin"/>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668">
    <xf numFmtId="0" fontId="0" fillId="0" borderId="0" xfId="0" applyFont="1" applyAlignment="1">
      <alignment/>
    </xf>
    <xf numFmtId="0" fontId="59" fillId="0" borderId="0" xfId="0" applyFont="1" applyAlignment="1">
      <alignment/>
    </xf>
    <xf numFmtId="0" fontId="59" fillId="0" borderId="0" xfId="0" applyFont="1" applyAlignment="1">
      <alignment horizontal="center" vertical="center"/>
    </xf>
    <xf numFmtId="0" fontId="59" fillId="0" borderId="10" xfId="0" applyFont="1" applyBorder="1" applyAlignment="1">
      <alignment/>
    </xf>
    <xf numFmtId="0" fontId="59" fillId="0" borderId="11" xfId="0" applyFont="1" applyBorder="1" applyAlignment="1">
      <alignment/>
    </xf>
    <xf numFmtId="0" fontId="59" fillId="0" borderId="0" xfId="0" applyFont="1" applyFill="1" applyAlignment="1">
      <alignment/>
    </xf>
    <xf numFmtId="164" fontId="59" fillId="0" borderId="10" xfId="42" applyNumberFormat="1" applyFont="1" applyBorder="1" applyAlignment="1">
      <alignment/>
    </xf>
    <xf numFmtId="0" fontId="59" fillId="0" borderId="0" xfId="0" applyFont="1" applyBorder="1" applyAlignment="1" applyProtection="1">
      <alignment horizontal="center" vertical="center" wrapText="1"/>
      <protection locked="0"/>
    </xf>
    <xf numFmtId="0" fontId="59" fillId="0" borderId="12" xfId="0" applyFont="1" applyFill="1" applyBorder="1" applyAlignment="1" applyProtection="1">
      <alignment vertical="center" wrapText="1"/>
      <protection/>
    </xf>
    <xf numFmtId="0" fontId="59" fillId="0" borderId="11" xfId="0" applyFont="1" applyFill="1" applyBorder="1" applyAlignment="1" applyProtection="1">
      <alignment vertical="center" wrapText="1"/>
      <protection/>
    </xf>
    <xf numFmtId="0" fontId="59" fillId="0" borderId="13" xfId="0" applyFont="1" applyFill="1" applyBorder="1" applyAlignment="1" applyProtection="1">
      <alignment vertical="center" wrapText="1"/>
      <protection/>
    </xf>
    <xf numFmtId="0" fontId="28" fillId="0" borderId="0" xfId="0" applyFont="1" applyAlignment="1">
      <alignment/>
    </xf>
    <xf numFmtId="0" fontId="2" fillId="0" borderId="0" xfId="0" applyFont="1" applyAlignment="1">
      <alignment vertical="center"/>
    </xf>
    <xf numFmtId="0" fontId="59" fillId="0" borderId="14" xfId="0" applyFont="1" applyBorder="1" applyAlignment="1">
      <alignment/>
    </xf>
    <xf numFmtId="0" fontId="59" fillId="0" borderId="15" xfId="0" applyFont="1" applyBorder="1" applyAlignment="1">
      <alignment/>
    </xf>
    <xf numFmtId="0" fontId="59" fillId="0" borderId="16" xfId="0" applyFont="1" applyBorder="1" applyAlignment="1">
      <alignment/>
    </xf>
    <xf numFmtId="0" fontId="59" fillId="0" borderId="17" xfId="0" applyFont="1" applyBorder="1" applyAlignment="1">
      <alignment/>
    </xf>
    <xf numFmtId="0" fontId="59" fillId="0" borderId="0" xfId="0" applyFont="1" applyBorder="1" applyAlignment="1">
      <alignment/>
    </xf>
    <xf numFmtId="0" fontId="59" fillId="0" borderId="18" xfId="0" applyFont="1" applyBorder="1" applyAlignment="1">
      <alignment/>
    </xf>
    <xf numFmtId="0" fontId="59" fillId="0" borderId="19" xfId="0" applyFont="1" applyBorder="1" applyAlignment="1">
      <alignment/>
    </xf>
    <xf numFmtId="0" fontId="59" fillId="0" borderId="20" xfId="0" applyFont="1" applyBorder="1" applyAlignment="1">
      <alignment/>
    </xf>
    <xf numFmtId="0" fontId="59" fillId="0" borderId="21" xfId="0" applyFont="1" applyBorder="1" applyAlignment="1">
      <alignment/>
    </xf>
    <xf numFmtId="0" fontId="59" fillId="0" borderId="10" xfId="0" applyFont="1" applyBorder="1" applyAlignment="1">
      <alignment horizontal="center"/>
    </xf>
    <xf numFmtId="0" fontId="59" fillId="0" borderId="11" xfId="0" applyFont="1" applyBorder="1" applyAlignment="1">
      <alignment horizontal="center"/>
    </xf>
    <xf numFmtId="0" fontId="59" fillId="2" borderId="22" xfId="0" applyFont="1" applyFill="1" applyBorder="1" applyAlignment="1" applyProtection="1">
      <alignment horizontal="center" vertical="center" wrapText="1"/>
      <protection/>
    </xf>
    <xf numFmtId="0" fontId="59" fillId="16" borderId="23" xfId="0" applyFont="1" applyFill="1" applyBorder="1" applyAlignment="1" applyProtection="1">
      <alignment horizontal="center" vertical="center" wrapText="1"/>
      <protection/>
    </xf>
    <xf numFmtId="0" fontId="59" fillId="4" borderId="24" xfId="0" applyFont="1" applyFill="1" applyBorder="1" applyAlignment="1" applyProtection="1">
      <alignment horizontal="left" vertical="center" wrapText="1"/>
      <protection/>
    </xf>
    <xf numFmtId="0" fontId="59" fillId="4" borderId="11" xfId="0" applyFont="1" applyFill="1" applyBorder="1" applyAlignment="1" applyProtection="1">
      <alignment horizontal="left" vertical="center" wrapText="1"/>
      <protection/>
    </xf>
    <xf numFmtId="0" fontId="59" fillId="4" borderId="10" xfId="0" applyFont="1" applyFill="1" applyBorder="1" applyAlignment="1" applyProtection="1">
      <alignment horizontal="left" vertical="center" wrapText="1"/>
      <protection/>
    </xf>
    <xf numFmtId="0" fontId="59" fillId="4" borderId="24" xfId="0" applyFont="1" applyFill="1" applyBorder="1" applyAlignment="1" applyProtection="1">
      <alignment horizontal="center" vertical="center" wrapText="1"/>
      <protection/>
    </xf>
    <xf numFmtId="0" fontId="59" fillId="4" borderId="11" xfId="0" applyFont="1" applyFill="1" applyBorder="1" applyAlignment="1" applyProtection="1">
      <alignment horizontal="center" vertical="center" wrapText="1"/>
      <protection/>
    </xf>
    <xf numFmtId="0" fontId="59" fillId="4" borderId="24" xfId="0" applyFont="1" applyFill="1" applyBorder="1" applyAlignment="1">
      <alignment horizontal="center" vertical="center"/>
    </xf>
    <xf numFmtId="0" fontId="59" fillId="4" borderId="11" xfId="0" applyFont="1" applyFill="1" applyBorder="1" applyAlignment="1" applyProtection="1">
      <alignment horizontal="center" vertical="center" wrapText="1"/>
      <protection locked="0"/>
    </xf>
    <xf numFmtId="0" fontId="59" fillId="4" borderId="25" xfId="0" applyFont="1" applyFill="1" applyBorder="1" applyAlignment="1" applyProtection="1">
      <alignment horizontal="center" vertical="center" wrapText="1"/>
      <protection/>
    </xf>
    <xf numFmtId="0" fontId="59" fillId="4" borderId="26" xfId="0" applyFont="1" applyFill="1" applyBorder="1" applyAlignment="1" applyProtection="1">
      <alignment horizontal="center" vertical="center" wrapText="1"/>
      <protection/>
    </xf>
    <xf numFmtId="0" fontId="59" fillId="4" borderId="27" xfId="0" applyFont="1" applyFill="1" applyBorder="1" applyAlignment="1" applyProtection="1">
      <alignment horizontal="center" vertical="center" wrapText="1"/>
      <protection/>
    </xf>
    <xf numFmtId="0" fontId="59" fillId="4" borderId="28" xfId="0" applyFont="1" applyFill="1" applyBorder="1" applyAlignment="1" applyProtection="1">
      <alignment horizontal="left" vertical="center" wrapText="1"/>
      <protection/>
    </xf>
    <xf numFmtId="0" fontId="59" fillId="16" borderId="29" xfId="0" applyFont="1" applyFill="1" applyBorder="1" applyAlignment="1" applyProtection="1">
      <alignment horizontal="center" vertical="center" wrapText="1"/>
      <protection/>
    </xf>
    <xf numFmtId="0" fontId="59" fillId="16" borderId="30" xfId="0" applyFont="1" applyFill="1" applyBorder="1" applyAlignment="1" applyProtection="1">
      <alignment horizontal="center" vertical="center" wrapText="1"/>
      <protection/>
    </xf>
    <xf numFmtId="0" fontId="59" fillId="16" borderId="31" xfId="0" applyFont="1" applyFill="1" applyBorder="1" applyAlignment="1" applyProtection="1">
      <alignment horizontal="center" vertical="center" wrapText="1"/>
      <protection/>
    </xf>
    <xf numFmtId="0" fontId="59" fillId="16" borderId="32" xfId="0" applyFont="1" applyFill="1" applyBorder="1" applyAlignment="1" applyProtection="1">
      <alignment horizontal="center" vertical="center" wrapText="1"/>
      <protection/>
    </xf>
    <xf numFmtId="0" fontId="59" fillId="5" borderId="33" xfId="0" applyFont="1" applyFill="1" applyBorder="1" applyAlignment="1">
      <alignment vertical="center" wrapText="1"/>
    </xf>
    <xf numFmtId="0" fontId="59" fillId="5" borderId="34" xfId="0" applyFont="1" applyFill="1" applyBorder="1" applyAlignment="1">
      <alignment vertical="center" wrapText="1"/>
    </xf>
    <xf numFmtId="0" fontId="60" fillId="17" borderId="35" xfId="0" applyFont="1" applyFill="1" applyBorder="1" applyAlignment="1">
      <alignment horizontal="center" vertical="center" wrapText="1"/>
    </xf>
    <xf numFmtId="0" fontId="59" fillId="5" borderId="31" xfId="0" applyFont="1" applyFill="1" applyBorder="1" applyAlignment="1">
      <alignment horizontal="center" vertical="center"/>
    </xf>
    <xf numFmtId="0" fontId="59" fillId="5" borderId="24" xfId="0" applyFont="1" applyFill="1" applyBorder="1" applyAlignment="1">
      <alignment horizontal="center" vertical="center" wrapText="1"/>
    </xf>
    <xf numFmtId="0" fontId="59" fillId="5" borderId="36" xfId="0" applyFont="1" applyFill="1" applyBorder="1" applyAlignment="1">
      <alignment horizontal="center" vertical="center"/>
    </xf>
    <xf numFmtId="0" fontId="59" fillId="5" borderId="29" xfId="0" applyFont="1" applyFill="1" applyBorder="1" applyAlignment="1">
      <alignment horizontal="center" vertical="center"/>
    </xf>
    <xf numFmtId="0" fontId="59" fillId="0" borderId="29" xfId="0" applyFont="1" applyBorder="1" applyAlignment="1">
      <alignment/>
    </xf>
    <xf numFmtId="0" fontId="59" fillId="0" borderId="23" xfId="0" applyFont="1" applyBorder="1" applyAlignment="1">
      <alignment/>
    </xf>
    <xf numFmtId="0" fontId="54" fillId="31" borderId="10" xfId="0" applyFont="1" applyFill="1" applyBorder="1" applyAlignment="1">
      <alignment horizontal="center" vertical="center"/>
    </xf>
    <xf numFmtId="0" fontId="54" fillId="31" borderId="10" xfId="0" applyFont="1" applyFill="1" applyBorder="1" applyAlignment="1">
      <alignment horizontal="center" vertical="center" wrapText="1"/>
    </xf>
    <xf numFmtId="0" fontId="61" fillId="33" borderId="22" xfId="0" applyFont="1" applyFill="1" applyBorder="1" applyAlignment="1" applyProtection="1">
      <alignment horizontal="center" vertical="center" wrapText="1"/>
      <protection/>
    </xf>
    <xf numFmtId="0" fontId="62" fillId="17" borderId="35" xfId="0" applyFont="1" applyFill="1" applyBorder="1" applyAlignment="1">
      <alignment horizontal="center" vertical="center" wrapText="1"/>
    </xf>
    <xf numFmtId="0" fontId="59" fillId="4" borderId="37" xfId="0" applyFont="1" applyFill="1" applyBorder="1" applyAlignment="1" applyProtection="1">
      <alignment vertical="center" wrapText="1"/>
      <protection/>
    </xf>
    <xf numFmtId="0" fontId="59" fillId="34" borderId="0" xfId="0" applyFont="1" applyFill="1" applyAlignment="1">
      <alignment/>
    </xf>
    <xf numFmtId="0" fontId="63" fillId="34" borderId="0" xfId="0" applyFont="1" applyFill="1" applyAlignment="1">
      <alignment/>
    </xf>
    <xf numFmtId="0" fontId="64" fillId="34" borderId="0" xfId="0" applyFont="1" applyFill="1" applyAlignment="1">
      <alignment/>
    </xf>
    <xf numFmtId="0" fontId="65" fillId="34" borderId="0" xfId="0" applyFont="1" applyFill="1" applyAlignment="1">
      <alignment/>
    </xf>
    <xf numFmtId="0" fontId="0" fillId="0" borderId="0" xfId="0" applyFont="1" applyAlignment="1">
      <alignment/>
    </xf>
    <xf numFmtId="0" fontId="0" fillId="0" borderId="0" xfId="0" applyNumberFormat="1" applyAlignment="1">
      <alignment/>
    </xf>
    <xf numFmtId="0" fontId="59" fillId="0" borderId="10" xfId="0" applyFont="1" applyBorder="1" applyAlignment="1">
      <alignment horizontal="center" wrapText="1"/>
    </xf>
    <xf numFmtId="0" fontId="59" fillId="0" borderId="0" xfId="0" applyFont="1" applyAlignment="1" quotePrefix="1">
      <alignment/>
    </xf>
    <xf numFmtId="165" fontId="59" fillId="0" borderId="10" xfId="42" applyNumberFormat="1" applyFont="1" applyBorder="1" applyAlignment="1">
      <alignment/>
    </xf>
    <xf numFmtId="0" fontId="59" fillId="5" borderId="38" xfId="0" applyFont="1" applyFill="1" applyBorder="1" applyAlignment="1">
      <alignment horizontal="center" vertical="center"/>
    </xf>
    <xf numFmtId="0" fontId="59" fillId="35" borderId="0" xfId="0" applyFont="1" applyFill="1" applyAlignment="1">
      <alignment/>
    </xf>
    <xf numFmtId="0" fontId="64" fillId="35" borderId="0" xfId="0" applyFont="1" applyFill="1" applyAlignment="1">
      <alignment/>
    </xf>
    <xf numFmtId="0" fontId="65" fillId="35" borderId="0" xfId="0" applyFont="1" applyFill="1" applyAlignment="1">
      <alignment/>
    </xf>
    <xf numFmtId="0" fontId="66" fillId="5" borderId="29" xfId="0" applyFont="1" applyFill="1" applyBorder="1" applyAlignment="1">
      <alignment horizontal="center" vertical="center"/>
    </xf>
    <xf numFmtId="0" fontId="66" fillId="0" borderId="10" xfId="0" applyFont="1" applyFill="1" applyBorder="1" applyAlignment="1">
      <alignment horizontal="left"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66" fillId="0" borderId="27" xfId="0" applyFont="1" applyFill="1" applyBorder="1" applyAlignment="1">
      <alignment horizontal="left" vertical="center" wrapText="1"/>
    </xf>
    <xf numFmtId="0" fontId="66" fillId="0" borderId="10" xfId="0" applyFont="1" applyFill="1" applyBorder="1" applyAlignment="1">
      <alignment horizontal="left" vertical="center"/>
    </xf>
    <xf numFmtId="0" fontId="66" fillId="0" borderId="27" xfId="0" applyFont="1" applyFill="1" applyBorder="1" applyAlignment="1">
      <alignment vertical="center" wrapText="1"/>
    </xf>
    <xf numFmtId="0" fontId="66" fillId="5" borderId="38" xfId="0" applyFont="1" applyFill="1" applyBorder="1" applyAlignment="1">
      <alignment horizontal="center" vertical="center"/>
    </xf>
    <xf numFmtId="0" fontId="66" fillId="0" borderId="22" xfId="0" applyFont="1" applyFill="1" applyBorder="1" applyAlignment="1">
      <alignment horizontal="left" vertical="center" wrapText="1"/>
    </xf>
    <xf numFmtId="0" fontId="66" fillId="0" borderId="22" xfId="0" applyFont="1" applyFill="1" applyBorder="1" applyAlignment="1">
      <alignment horizontal="center" vertical="center" wrapText="1"/>
    </xf>
    <xf numFmtId="0" fontId="66" fillId="0" borderId="22" xfId="0" applyFont="1" applyFill="1" applyBorder="1" applyAlignment="1">
      <alignment horizontal="center" vertical="center"/>
    </xf>
    <xf numFmtId="0" fontId="66" fillId="0" borderId="39" xfId="0" applyFont="1" applyFill="1" applyBorder="1" applyAlignment="1">
      <alignment vertical="center" wrapText="1"/>
    </xf>
    <xf numFmtId="0" fontId="66" fillId="0" borderId="39" xfId="0" applyFont="1" applyFill="1" applyBorder="1" applyAlignment="1">
      <alignment horizontal="left" vertical="center" wrapText="1"/>
    </xf>
    <xf numFmtId="0" fontId="66" fillId="0" borderId="22" xfId="0" applyFont="1" applyFill="1" applyBorder="1" applyAlignment="1">
      <alignment vertical="center" wrapText="1"/>
    </xf>
    <xf numFmtId="0" fontId="66" fillId="34" borderId="22" xfId="0" applyFont="1" applyFill="1" applyBorder="1" applyAlignment="1">
      <alignment horizontal="center" vertical="center" wrapText="1"/>
    </xf>
    <xf numFmtId="0" fontId="66" fillId="0" borderId="22" xfId="0" applyFont="1" applyFill="1" applyBorder="1" applyAlignment="1">
      <alignment horizontal="center" vertical="top" wrapText="1"/>
    </xf>
    <xf numFmtId="0" fontId="66" fillId="0" borderId="27" xfId="0" applyFont="1" applyFill="1" applyBorder="1" applyAlignment="1">
      <alignment horizontal="left" vertical="top" wrapText="1"/>
    </xf>
    <xf numFmtId="0" fontId="66" fillId="0" borderId="39" xfId="0" applyFont="1" applyFill="1" applyBorder="1" applyAlignment="1">
      <alignment horizontal="left" vertical="top" wrapText="1"/>
    </xf>
    <xf numFmtId="0" fontId="66" fillId="0" borderId="26" xfId="0" applyFont="1" applyFill="1" applyBorder="1" applyAlignment="1" applyProtection="1">
      <alignment vertical="center" wrapText="1"/>
      <protection/>
    </xf>
    <xf numFmtId="0" fontId="66" fillId="0" borderId="10" xfId="0" applyFont="1" applyFill="1" applyBorder="1" applyAlignment="1" applyProtection="1">
      <alignment horizontal="center" vertical="center" wrapText="1"/>
      <protection/>
    </xf>
    <xf numFmtId="0" fontId="66" fillId="0" borderId="27" xfId="0" applyFont="1" applyFill="1" applyBorder="1" applyAlignment="1" applyProtection="1">
      <alignment horizontal="center" vertical="center" wrapText="1"/>
      <protection/>
    </xf>
    <xf numFmtId="0" fontId="66" fillId="0" borderId="10" xfId="0" applyFont="1" applyFill="1" applyBorder="1" applyAlignment="1" applyProtection="1">
      <alignment vertical="center" wrapText="1"/>
      <protection/>
    </xf>
    <xf numFmtId="0" fontId="66" fillId="0" borderId="27" xfId="0" applyFont="1" applyFill="1" applyBorder="1" applyAlignment="1" applyProtection="1">
      <alignment vertical="center" wrapText="1"/>
      <protection/>
    </xf>
    <xf numFmtId="0" fontId="66" fillId="0" borderId="40" xfId="0" applyFont="1" applyFill="1" applyBorder="1" applyAlignment="1" applyProtection="1">
      <alignment vertical="center" wrapText="1"/>
      <protection/>
    </xf>
    <xf numFmtId="0" fontId="66" fillId="0" borderId="24" xfId="0" applyFont="1" applyFill="1" applyBorder="1" applyAlignment="1" applyProtection="1">
      <alignment horizontal="center" vertical="center" wrapText="1"/>
      <protection/>
    </xf>
    <xf numFmtId="0" fontId="66" fillId="0" borderId="11" xfId="0"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168" fontId="0" fillId="0" borderId="10" xfId="0" applyNumberFormat="1" applyFont="1" applyBorder="1" applyAlignment="1">
      <alignment horizontal="center" vertical="center"/>
    </xf>
    <xf numFmtId="0" fontId="0" fillId="0" borderId="10" xfId="0" applyFont="1" applyBorder="1" applyAlignment="1">
      <alignment horizontal="center" vertical="top" wrapText="1"/>
    </xf>
    <xf numFmtId="4" fontId="1" fillId="0" borderId="10" xfId="44" applyNumberFormat="1" applyFont="1" applyBorder="1" applyAlignment="1">
      <alignment horizontal="center" vertical="center" wrapText="1"/>
      <protection/>
    </xf>
    <xf numFmtId="0" fontId="0" fillId="0" borderId="10" xfId="0" applyFont="1" applyFill="1" applyBorder="1" applyAlignment="1">
      <alignment horizontal="center" vertical="center" wrapText="1"/>
    </xf>
    <xf numFmtId="0" fontId="1" fillId="0" borderId="10" xfId="44" applyFont="1" applyBorder="1" applyAlignment="1">
      <alignment horizontal="center" vertical="top" wrapText="1"/>
      <protection/>
    </xf>
    <xf numFmtId="0" fontId="1" fillId="0" borderId="10" xfId="0" applyFont="1" applyBorder="1" applyAlignment="1">
      <alignment horizontal="center" vertical="top" wrapText="1"/>
    </xf>
    <xf numFmtId="164" fontId="28" fillId="0" borderId="10" xfId="42" applyNumberFormat="1" applyFont="1" applyBorder="1" applyAlignment="1">
      <alignment vertical="center" wrapText="1"/>
    </xf>
    <xf numFmtId="49" fontId="0" fillId="0" borderId="10" xfId="0" applyNumberFormat="1" applyFont="1" applyBorder="1" applyAlignment="1">
      <alignment horizontal="center" vertical="center"/>
    </xf>
    <xf numFmtId="3" fontId="28" fillId="0" borderId="10" xfId="0" applyNumberFormat="1" applyFont="1" applyBorder="1" applyAlignment="1">
      <alignment horizontal="left" vertical="center" wrapText="1"/>
    </xf>
    <xf numFmtId="164" fontId="59" fillId="0" borderId="27" xfId="42" applyNumberFormat="1" applyFont="1" applyBorder="1" applyAlignment="1">
      <alignment horizontal="left" vertical="center"/>
    </xf>
    <xf numFmtId="0" fontId="66" fillId="35" borderId="25" xfId="0" applyFont="1" applyFill="1" applyBorder="1" applyAlignment="1">
      <alignment horizontal="left" vertical="top" wrapText="1"/>
    </xf>
    <xf numFmtId="0" fontId="66" fillId="34" borderId="10" xfId="0" applyFont="1" applyFill="1" applyBorder="1" applyAlignment="1">
      <alignment horizontal="center" vertical="center" wrapText="1"/>
    </xf>
    <xf numFmtId="0" fontId="66" fillId="0" borderId="39" xfId="0" applyFont="1" applyFill="1" applyBorder="1" applyAlignment="1">
      <alignment horizontal="left" wrapText="1"/>
    </xf>
    <xf numFmtId="0" fontId="67"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1" xfId="0" applyFont="1" applyFill="1" applyBorder="1" applyAlignment="1">
      <alignment horizontal="left" vertical="top" wrapText="1"/>
    </xf>
    <xf numFmtId="0" fontId="66" fillId="0" borderId="42" xfId="0" applyFont="1" applyFill="1" applyBorder="1" applyAlignment="1">
      <alignment horizontal="left" wrapText="1"/>
    </xf>
    <xf numFmtId="0" fontId="66" fillId="35" borderId="22" xfId="0" applyFont="1" applyFill="1" applyBorder="1" applyAlignment="1">
      <alignment horizontal="left"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16" borderId="29" xfId="0" applyFont="1" applyFill="1" applyBorder="1" applyAlignment="1" applyProtection="1">
      <alignment horizontal="center" vertical="center" wrapText="1"/>
      <protection/>
    </xf>
    <xf numFmtId="0" fontId="59" fillId="4" borderId="10" xfId="0" applyFont="1" applyFill="1" applyBorder="1" applyAlignment="1" applyProtection="1">
      <alignment vertical="center" wrapText="1"/>
      <protection/>
    </xf>
    <xf numFmtId="0" fontId="59" fillId="0" borderId="10" xfId="0" applyFont="1" applyBorder="1" applyAlignment="1">
      <alignment vertical="center"/>
    </xf>
    <xf numFmtId="165" fontId="59" fillId="0" borderId="10" xfId="0" applyNumberFormat="1" applyFont="1" applyBorder="1" applyAlignment="1">
      <alignment vertical="center"/>
    </xf>
    <xf numFmtId="165" fontId="59" fillId="0" borderId="10" xfId="0" applyNumberFormat="1" applyFont="1" applyBorder="1" applyAlignment="1">
      <alignment horizontal="center" vertical="center"/>
    </xf>
    <xf numFmtId="0" fontId="66" fillId="5" borderId="38" xfId="0" applyFont="1" applyFill="1" applyBorder="1" applyAlignment="1">
      <alignment horizontal="center" vertical="center"/>
    </xf>
    <xf numFmtId="0" fontId="60" fillId="17" borderId="35" xfId="0" applyFont="1" applyFill="1" applyBorder="1" applyAlignment="1">
      <alignment horizontal="center" vertical="center" wrapText="1"/>
    </xf>
    <xf numFmtId="0" fontId="66" fillId="0" borderId="22" xfId="0" applyFont="1" applyFill="1" applyBorder="1" applyAlignment="1">
      <alignment horizontal="left" vertical="center" wrapText="1"/>
    </xf>
    <xf numFmtId="0" fontId="66" fillId="34" borderId="22"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3" fillId="36" borderId="23" xfId="0" applyFont="1" applyFill="1" applyBorder="1" applyAlignment="1" applyProtection="1">
      <alignment horizontal="center" vertical="center" wrapText="1"/>
      <protection/>
    </xf>
    <xf numFmtId="0" fontId="3" fillId="36" borderId="29" xfId="0" applyFont="1" applyFill="1" applyBorder="1" applyAlignment="1" applyProtection="1">
      <alignment horizontal="center" vertical="center" wrapText="1"/>
      <protection/>
    </xf>
    <xf numFmtId="0" fontId="3" fillId="37" borderId="10" xfId="0" applyFont="1" applyFill="1" applyBorder="1" applyAlignment="1" applyProtection="1">
      <alignment vertical="center" wrapText="1"/>
      <protection/>
    </xf>
    <xf numFmtId="0" fontId="7" fillId="36" borderId="23"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7" fillId="36" borderId="29" xfId="0" applyFont="1" applyFill="1" applyBorder="1" applyAlignment="1">
      <alignment horizontal="center" vertical="center" wrapText="1"/>
    </xf>
    <xf numFmtId="0" fontId="7" fillId="36" borderId="43" xfId="0" applyFont="1" applyFill="1" applyBorder="1" applyAlignment="1">
      <alignment horizontal="center" vertical="center" wrapText="1"/>
    </xf>
    <xf numFmtId="0" fontId="7" fillId="36" borderId="30" xfId="0" applyFont="1" applyFill="1" applyBorder="1" applyAlignment="1">
      <alignment horizontal="center" vertical="center" wrapText="1"/>
    </xf>
    <xf numFmtId="0" fontId="8" fillId="37" borderId="24" xfId="0" applyFont="1" applyFill="1" applyBorder="1" applyAlignment="1" applyProtection="1">
      <alignment horizontal="center" vertical="center" wrapText="1"/>
      <protection locked="0"/>
    </xf>
    <xf numFmtId="0" fontId="8" fillId="37" borderId="36" xfId="0" applyFont="1" applyFill="1" applyBorder="1" applyAlignment="1" applyProtection="1">
      <alignment horizontal="center" vertical="center" wrapText="1"/>
      <protection locked="0"/>
    </xf>
    <xf numFmtId="0" fontId="7" fillId="36" borderId="32"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9" fillId="0" borderId="10" xfId="0" applyFont="1" applyBorder="1" applyAlignment="1">
      <alignment horizontal="left" vertical="center"/>
    </xf>
    <xf numFmtId="0" fontId="68" fillId="19" borderId="29" xfId="0" applyFont="1" applyFill="1" applyBorder="1" applyAlignment="1" applyProtection="1">
      <alignment horizontal="center" vertical="center" wrapText="1"/>
      <protection/>
    </xf>
    <xf numFmtId="0" fontId="68" fillId="7" borderId="10" xfId="0" applyFont="1" applyFill="1" applyBorder="1" applyAlignment="1" applyProtection="1">
      <alignment vertical="center" wrapText="1"/>
      <protection/>
    </xf>
    <xf numFmtId="0" fontId="68" fillId="19" borderId="23" xfId="0" applyFont="1" applyFill="1" applyBorder="1" applyAlignment="1" applyProtection="1">
      <alignment horizontal="center" vertical="center" wrapText="1"/>
      <protection/>
    </xf>
    <xf numFmtId="0" fontId="10" fillId="19" borderId="31" xfId="0" applyFont="1" applyFill="1" applyBorder="1" applyAlignment="1">
      <alignment horizontal="center" vertical="center" wrapText="1"/>
    </xf>
    <xf numFmtId="0" fontId="10" fillId="19" borderId="29"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9" borderId="38" xfId="0" applyFont="1" applyFill="1" applyBorder="1" applyAlignment="1">
      <alignment horizontal="center" vertical="center" wrapText="1"/>
    </xf>
    <xf numFmtId="0" fontId="68" fillId="0" borderId="0" xfId="0" applyFont="1" applyAlignment="1">
      <alignment/>
    </xf>
    <xf numFmtId="0" fontId="10" fillId="19" borderId="43" xfId="0" applyFont="1" applyFill="1" applyBorder="1" applyAlignment="1">
      <alignment horizontal="center" vertical="center" wrapText="1"/>
    </xf>
    <xf numFmtId="0" fontId="37" fillId="7" borderId="24" xfId="0" applyFont="1" applyFill="1" applyBorder="1" applyAlignment="1" applyProtection="1">
      <alignment horizontal="center" vertical="center" wrapText="1"/>
      <protection locked="0"/>
    </xf>
    <xf numFmtId="0" fontId="37" fillId="7" borderId="36" xfId="0" applyFont="1" applyFill="1" applyBorder="1" applyAlignment="1" applyProtection="1">
      <alignment horizontal="center" vertical="center" wrapText="1"/>
      <protection locked="0"/>
    </xf>
    <xf numFmtId="3" fontId="10" fillId="0" borderId="10" xfId="0" applyNumberFormat="1" applyFont="1" applyBorder="1" applyAlignment="1" applyProtection="1">
      <alignment vertical="center" wrapText="1"/>
      <protection locked="0"/>
    </xf>
    <xf numFmtId="0" fontId="37" fillId="0" borderId="10" xfId="0" applyFont="1" applyBorder="1" applyAlignment="1" applyProtection="1">
      <alignment vertical="center" wrapText="1"/>
      <protection locked="0"/>
    </xf>
    <xf numFmtId="3" fontId="37" fillId="0" borderId="27" xfId="0" applyNumberFormat="1" applyFont="1" applyBorder="1" applyAlignment="1" applyProtection="1">
      <alignment horizontal="left" vertical="center" wrapText="1"/>
      <protection locked="0"/>
    </xf>
    <xf numFmtId="9" fontId="37" fillId="0" borderId="11" xfId="53" applyNumberFormat="1" applyFont="1" applyBorder="1" applyAlignment="1" applyProtection="1">
      <alignment horizontal="center" vertical="center" wrapText="1"/>
      <protection locked="0"/>
    </xf>
    <xf numFmtId="0" fontId="37" fillId="0" borderId="11" xfId="0" applyFont="1" applyBorder="1" applyAlignment="1" applyProtection="1">
      <alignment horizontal="justify" vertical="center" wrapText="1"/>
      <protection locked="0"/>
    </xf>
    <xf numFmtId="0" fontId="37" fillId="0" borderId="13" xfId="0" applyFont="1" applyBorder="1" applyAlignment="1" applyProtection="1">
      <alignment horizontal="justify" vertical="center" wrapText="1"/>
      <protection locked="0"/>
    </xf>
    <xf numFmtId="3" fontId="38" fillId="0" borderId="10" xfId="0" applyNumberFormat="1" applyFont="1" applyBorder="1" applyAlignment="1" applyProtection="1">
      <alignment vertical="center" wrapText="1"/>
      <protection locked="0"/>
    </xf>
    <xf numFmtId="9" fontId="39" fillId="0" borderId="11" xfId="53" applyNumberFormat="1" applyFont="1" applyBorder="1" applyAlignment="1" applyProtection="1">
      <alignment horizontal="center" vertical="center" wrapText="1"/>
      <protection locked="0"/>
    </xf>
    <xf numFmtId="0" fontId="10" fillId="19" borderId="32" xfId="0" applyFont="1" applyFill="1" applyBorder="1" applyAlignment="1">
      <alignment horizontal="center" vertical="center" wrapText="1"/>
    </xf>
    <xf numFmtId="3" fontId="7" fillId="0" borderId="10" xfId="0" applyNumberFormat="1"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3" fontId="7" fillId="0" borderId="27" xfId="0" applyNumberFormat="1" applyFont="1" applyBorder="1" applyAlignment="1" applyProtection="1">
      <alignment horizontal="center" vertical="center" wrapText="1"/>
      <protection locked="0"/>
    </xf>
    <xf numFmtId="170" fontId="7" fillId="0" borderId="11"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justify" vertical="center" wrapText="1"/>
      <protection locked="0"/>
    </xf>
    <xf numFmtId="170" fontId="7" fillId="0" borderId="13" xfId="0" applyNumberFormat="1" applyFont="1" applyBorder="1" applyAlignment="1" applyProtection="1">
      <alignment horizontal="center" vertical="center" wrapText="1"/>
      <protection locked="0"/>
    </xf>
    <xf numFmtId="0" fontId="59" fillId="0" borderId="11" xfId="0" applyFont="1" applyBorder="1" applyAlignment="1">
      <alignment horizontal="center" wrapText="1"/>
    </xf>
    <xf numFmtId="164" fontId="59" fillId="0" borderId="13" xfId="42" applyNumberFormat="1" applyFont="1" applyBorder="1" applyAlignment="1">
      <alignment horizontal="left" vertical="center" wrapText="1"/>
    </xf>
    <xf numFmtId="0" fontId="59" fillId="0" borderId="11" xfId="0" applyFont="1" applyBorder="1" applyAlignment="1">
      <alignment vertical="center" wrapText="1"/>
    </xf>
    <xf numFmtId="0" fontId="7" fillId="0" borderId="26" xfId="0" applyFont="1" applyFill="1" applyBorder="1" applyAlignment="1" applyProtection="1">
      <alignment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vertical="center" wrapText="1"/>
      <protection/>
    </xf>
    <xf numFmtId="0" fontId="7" fillId="0" borderId="27" xfId="0" applyFont="1" applyFill="1" applyBorder="1" applyAlignment="1" applyProtection="1">
      <alignment vertical="center" wrapText="1"/>
      <protection/>
    </xf>
    <xf numFmtId="0" fontId="7" fillId="0" borderId="27" xfId="0" applyFont="1" applyFill="1" applyBorder="1" applyAlignment="1" applyProtection="1">
      <alignment horizontal="left" vertical="top" wrapText="1"/>
      <protection/>
    </xf>
    <xf numFmtId="0" fontId="59" fillId="2" borderId="29" xfId="0" applyFont="1" applyFill="1" applyBorder="1" applyAlignment="1" applyProtection="1">
      <alignment horizontal="center" vertical="center" wrapText="1"/>
      <protection/>
    </xf>
    <xf numFmtId="0" fontId="59" fillId="2" borderId="38" xfId="0" applyFont="1" applyFill="1" applyBorder="1" applyAlignment="1" applyProtection="1">
      <alignment horizontal="center" vertical="center" wrapText="1"/>
      <protection/>
    </xf>
    <xf numFmtId="0" fontId="59" fillId="2" borderId="29" xfId="0" applyFont="1" applyFill="1" applyBorder="1" applyAlignment="1" applyProtection="1">
      <alignment horizontal="left" vertical="center" wrapText="1"/>
      <protection/>
    </xf>
    <xf numFmtId="0" fontId="59" fillId="2" borderId="10" xfId="0" applyFont="1" applyFill="1" applyBorder="1" applyAlignment="1" applyProtection="1">
      <alignment horizontal="left" vertical="center" wrapText="1"/>
      <protection/>
    </xf>
    <xf numFmtId="0" fontId="59" fillId="0" borderId="26"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27" xfId="0" applyFont="1" applyBorder="1" applyAlignment="1">
      <alignment horizontal="center" vertical="center"/>
    </xf>
    <xf numFmtId="0" fontId="61" fillId="38" borderId="46" xfId="0" applyFont="1" applyFill="1" applyBorder="1" applyAlignment="1" applyProtection="1">
      <alignment horizontal="center" vertical="center" wrapText="1"/>
      <protection/>
    </xf>
    <xf numFmtId="0" fontId="61" fillId="38" borderId="33" xfId="0" applyFont="1" applyFill="1" applyBorder="1" applyAlignment="1" applyProtection="1">
      <alignment horizontal="center" vertical="center" wrapText="1"/>
      <protection/>
    </xf>
    <xf numFmtId="0" fontId="61" fillId="38" borderId="47" xfId="0" applyFont="1" applyFill="1" applyBorder="1" applyAlignment="1" applyProtection="1">
      <alignment horizontal="center" vertical="center" wrapText="1"/>
      <protection/>
    </xf>
    <xf numFmtId="0" fontId="59" fillId="0" borderId="0" xfId="0" applyFont="1" applyFill="1" applyBorder="1" applyAlignment="1" applyProtection="1">
      <alignment horizontal="center" vertical="center" wrapText="1"/>
      <protection/>
    </xf>
    <xf numFmtId="0" fontId="59" fillId="2" borderId="10" xfId="0" applyFont="1" applyFill="1" applyBorder="1" applyAlignment="1" applyProtection="1">
      <alignment horizontal="center" vertical="center" wrapText="1"/>
      <protection/>
    </xf>
    <xf numFmtId="0" fontId="59" fillId="2" borderId="22" xfId="0" applyFont="1" applyFill="1" applyBorder="1" applyAlignment="1" applyProtection="1">
      <alignment horizontal="center" vertical="center" wrapText="1"/>
      <protection/>
    </xf>
    <xf numFmtId="0" fontId="59" fillId="2" borderId="27" xfId="0" applyFont="1" applyFill="1" applyBorder="1" applyAlignment="1" applyProtection="1">
      <alignment horizontal="center" vertical="center" wrapText="1"/>
      <protection/>
    </xf>
    <xf numFmtId="0" fontId="59" fillId="2" borderId="39" xfId="0" applyFont="1" applyFill="1" applyBorder="1" applyAlignment="1" applyProtection="1">
      <alignment horizontal="center" vertical="center" wrapText="1"/>
      <protection/>
    </xf>
    <xf numFmtId="0" fontId="59" fillId="2" borderId="48" xfId="0" applyFont="1" applyFill="1" applyBorder="1" applyAlignment="1" applyProtection="1">
      <alignment horizontal="center" vertical="center" wrapText="1"/>
      <protection/>
    </xf>
    <xf numFmtId="0" fontId="59" fillId="2" borderId="34" xfId="0" applyFont="1" applyFill="1" applyBorder="1" applyAlignment="1" applyProtection="1">
      <alignment horizontal="center" vertical="center" wrapText="1"/>
      <protection/>
    </xf>
    <xf numFmtId="0" fontId="59" fillId="2" borderId="49" xfId="0" applyFont="1" applyFill="1" applyBorder="1" applyAlignment="1" applyProtection="1">
      <alignment horizontal="center" vertical="center" wrapText="1"/>
      <protection/>
    </xf>
    <xf numFmtId="0" fontId="59" fillId="0" borderId="12"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50" xfId="0" applyFont="1" applyFill="1" applyBorder="1" applyAlignment="1">
      <alignment horizontal="center" vertical="center"/>
    </xf>
    <xf numFmtId="0" fontId="48" fillId="39" borderId="31" xfId="0" applyFont="1" applyFill="1" applyBorder="1" applyAlignment="1" applyProtection="1">
      <alignment horizontal="center" vertical="center" wrapText="1"/>
      <protection/>
    </xf>
    <xf numFmtId="0" fontId="48" fillId="39" borderId="24" xfId="0" applyFont="1" applyFill="1" applyBorder="1" applyAlignment="1" applyProtection="1">
      <alignment horizontal="center" vertical="center" wrapText="1"/>
      <protection/>
    </xf>
    <xf numFmtId="0" fontId="48" fillId="39" borderId="36" xfId="0" applyFont="1" applyFill="1" applyBorder="1" applyAlignment="1" applyProtection="1">
      <alignment horizontal="center" vertical="center" wrapText="1"/>
      <protection/>
    </xf>
    <xf numFmtId="0" fontId="61" fillId="38" borderId="31" xfId="0" applyFont="1" applyFill="1" applyBorder="1" applyAlignment="1" applyProtection="1">
      <alignment horizontal="center" vertical="center" wrapText="1"/>
      <protection/>
    </xf>
    <xf numFmtId="0" fontId="61" fillId="38" borderId="24" xfId="0" applyFont="1" applyFill="1" applyBorder="1" applyAlignment="1" applyProtection="1">
      <alignment horizontal="center" vertical="center" wrapText="1"/>
      <protection/>
    </xf>
    <xf numFmtId="0" fontId="61" fillId="38" borderId="36" xfId="0" applyFont="1" applyFill="1" applyBorder="1" applyAlignment="1" applyProtection="1">
      <alignment horizontal="center" vertical="center" wrapText="1"/>
      <protection/>
    </xf>
    <xf numFmtId="0" fontId="59" fillId="2" borderId="23" xfId="0" applyFont="1" applyFill="1" applyBorder="1" applyAlignment="1" applyProtection="1">
      <alignment horizontal="left" vertical="center" wrapText="1"/>
      <protection/>
    </xf>
    <xf numFmtId="0" fontId="59" fillId="2" borderId="11" xfId="0" applyFont="1" applyFill="1" applyBorder="1" applyAlignment="1" applyProtection="1">
      <alignment horizontal="left" vertical="center" wrapText="1"/>
      <protection/>
    </xf>
    <xf numFmtId="0" fontId="59" fillId="0" borderId="11"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0" xfId="0" applyFont="1" applyBorder="1" applyAlignment="1">
      <alignment horizontal="center"/>
    </xf>
    <xf numFmtId="164" fontId="59" fillId="0" borderId="10" xfId="42" applyNumberFormat="1" applyFont="1" applyBorder="1" applyAlignment="1" applyProtection="1">
      <alignment horizontal="center" vertical="center"/>
      <protection locked="0"/>
    </xf>
    <xf numFmtId="0" fontId="59" fillId="2" borderId="40" xfId="0" applyFont="1" applyFill="1" applyBorder="1" applyAlignment="1" applyProtection="1">
      <alignment horizontal="center" vertical="center" wrapText="1"/>
      <protection/>
    </xf>
    <xf numFmtId="0" fontId="59" fillId="2" borderId="51" xfId="0" applyFont="1" applyFill="1" applyBorder="1" applyAlignment="1" applyProtection="1">
      <alignment horizontal="center" vertical="center" wrapText="1"/>
      <protection/>
    </xf>
    <xf numFmtId="0" fontId="59" fillId="2" borderId="52" xfId="0" applyFont="1" applyFill="1" applyBorder="1" applyAlignment="1" applyProtection="1">
      <alignment horizontal="center" vertical="center" wrapText="1"/>
      <protection/>
    </xf>
    <xf numFmtId="0" fontId="59" fillId="2" borderId="53" xfId="0" applyFont="1" applyFill="1" applyBorder="1" applyAlignment="1" applyProtection="1">
      <alignment horizontal="center" vertical="center" wrapText="1"/>
      <protection/>
    </xf>
    <xf numFmtId="0" fontId="59" fillId="2" borderId="54" xfId="0" applyFont="1" applyFill="1" applyBorder="1" applyAlignment="1" applyProtection="1">
      <alignment horizontal="center" vertical="center" wrapText="1"/>
      <protection/>
    </xf>
    <xf numFmtId="0" fontId="59" fillId="0" borderId="10" xfId="0" applyFont="1" applyBorder="1" applyAlignment="1">
      <alignment horizontal="center"/>
    </xf>
    <xf numFmtId="0" fontId="59" fillId="0" borderId="11" xfId="0" applyFont="1" applyBorder="1" applyAlignment="1">
      <alignment horizontal="center"/>
    </xf>
    <xf numFmtId="164" fontId="59" fillId="0" borderId="10" xfId="42" applyNumberFormat="1" applyFont="1" applyBorder="1" applyAlignment="1">
      <alignment horizontal="center"/>
    </xf>
    <xf numFmtId="0" fontId="62" fillId="0" borderId="0" xfId="0" applyFont="1" applyAlignment="1">
      <alignment horizontal="center" vertical="center" wrapText="1"/>
    </xf>
    <xf numFmtId="164" fontId="59" fillId="0" borderId="11" xfId="42" applyNumberFormat="1" applyFont="1" applyBorder="1" applyAlignment="1">
      <alignment horizontal="center"/>
    </xf>
    <xf numFmtId="164" fontId="59" fillId="0" borderId="10" xfId="42" applyNumberFormat="1" applyFont="1" applyBorder="1" applyAlignment="1">
      <alignment horizontal="center" vertical="center"/>
    </xf>
    <xf numFmtId="0" fontId="7" fillId="0" borderId="26" xfId="0" applyFont="1" applyFill="1" applyBorder="1" applyAlignment="1" applyProtection="1">
      <alignment horizontal="center" vertical="center" wrapText="1"/>
      <protection/>
    </xf>
    <xf numFmtId="0" fontId="41" fillId="0" borderId="55" xfId="0" applyFont="1" applyBorder="1" applyAlignment="1">
      <alignment horizontal="center" vertical="center" wrapText="1"/>
    </xf>
    <xf numFmtId="0" fontId="66" fillId="0" borderId="26" xfId="0" applyFont="1" applyFill="1" applyBorder="1" applyAlignment="1" applyProtection="1">
      <alignment horizontal="center" vertical="center" wrapText="1"/>
      <protection/>
    </xf>
    <xf numFmtId="0" fontId="66" fillId="0" borderId="55" xfId="0" applyFont="1" applyBorder="1" applyAlignment="1">
      <alignment horizontal="center" vertical="center" wrapText="1"/>
    </xf>
    <xf numFmtId="0" fontId="59" fillId="0" borderId="56" xfId="0" applyFont="1" applyBorder="1" applyAlignment="1">
      <alignment horizontal="center" vertical="center"/>
    </xf>
    <xf numFmtId="0" fontId="59" fillId="0" borderId="28" xfId="0" applyFont="1" applyBorder="1" applyAlignment="1">
      <alignment horizontal="center" vertical="center"/>
    </xf>
    <xf numFmtId="0" fontId="59" fillId="0" borderId="20" xfId="0" applyFont="1" applyBorder="1" applyAlignment="1">
      <alignment horizontal="center" vertical="center"/>
    </xf>
    <xf numFmtId="0" fontId="66" fillId="0" borderId="10" xfId="0" applyFont="1" applyFill="1" applyBorder="1" applyAlignment="1" applyProtection="1">
      <alignment horizontal="center" vertical="center" wrapText="1"/>
      <protection/>
    </xf>
    <xf numFmtId="0" fontId="59" fillId="0" borderId="11" xfId="0" applyFont="1" applyFill="1" applyBorder="1" applyAlignment="1" applyProtection="1">
      <alignment horizontal="center" vertical="center" wrapText="1"/>
      <protection/>
    </xf>
    <xf numFmtId="0" fontId="69" fillId="0" borderId="57" xfId="0" applyFont="1" applyFill="1" applyBorder="1" applyAlignment="1" applyProtection="1">
      <alignment horizontal="center" vertical="center" wrapText="1"/>
      <protection/>
    </xf>
    <xf numFmtId="0" fontId="69" fillId="0" borderId="33" xfId="0" applyFont="1" applyFill="1" applyBorder="1" applyAlignment="1" applyProtection="1">
      <alignment horizontal="center" vertical="center" wrapText="1"/>
      <protection/>
    </xf>
    <xf numFmtId="0" fontId="59" fillId="0" borderId="10" xfId="0" applyFont="1" applyFill="1" applyBorder="1" applyAlignment="1" applyProtection="1" quotePrefix="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59" fillId="4" borderId="11" xfId="0" applyFont="1" applyFill="1" applyBorder="1" applyAlignment="1" applyProtection="1">
      <alignment horizontal="left" vertical="center" wrapText="1"/>
      <protection locked="0"/>
    </xf>
    <xf numFmtId="0" fontId="66" fillId="0" borderId="12" xfId="0" applyFont="1" applyFill="1" applyBorder="1" applyAlignment="1" applyProtection="1">
      <alignment horizontal="center" vertical="center" wrapText="1"/>
      <protection locked="0"/>
    </xf>
    <xf numFmtId="0" fontId="66" fillId="0" borderId="34" xfId="0" applyFont="1" applyFill="1" applyBorder="1" applyAlignment="1" applyProtection="1">
      <alignment horizontal="center" vertical="center" wrapText="1"/>
      <protection locked="0"/>
    </xf>
    <xf numFmtId="0" fontId="66" fillId="0" borderId="49" xfId="0" applyFont="1" applyFill="1" applyBorder="1" applyAlignment="1" applyProtection="1">
      <alignment horizontal="center" vertical="center" wrapText="1"/>
      <protection locked="0"/>
    </xf>
    <xf numFmtId="0" fontId="59" fillId="4" borderId="22" xfId="0" applyFont="1" applyFill="1" applyBorder="1" applyAlignment="1" applyProtection="1">
      <alignment vertical="center" wrapText="1"/>
      <protection/>
    </xf>
    <xf numFmtId="0" fontId="59" fillId="4" borderId="37" xfId="0" applyFont="1" applyFill="1" applyBorder="1" applyAlignment="1" applyProtection="1">
      <alignment vertical="center" wrapText="1"/>
      <protection/>
    </xf>
    <xf numFmtId="0" fontId="61" fillId="16" borderId="31" xfId="0" applyFont="1" applyFill="1" applyBorder="1" applyAlignment="1" applyProtection="1">
      <alignment horizontal="center" vertical="center" wrapText="1"/>
      <protection/>
    </xf>
    <xf numFmtId="0" fontId="61" fillId="16" borderId="24" xfId="0" applyFont="1" applyFill="1" applyBorder="1" applyAlignment="1" applyProtection="1">
      <alignment horizontal="center" vertical="center" wrapText="1"/>
      <protection/>
    </xf>
    <xf numFmtId="0" fontId="59" fillId="0" borderId="56" xfId="0" applyFont="1" applyFill="1" applyBorder="1" applyAlignment="1" applyProtection="1">
      <alignment horizontal="center" vertical="center" wrapText="1"/>
      <protection/>
    </xf>
    <xf numFmtId="0" fontId="48" fillId="40" borderId="31" xfId="0" applyFont="1" applyFill="1" applyBorder="1" applyAlignment="1" applyProtection="1">
      <alignment horizontal="center" vertical="center" wrapText="1"/>
      <protection/>
    </xf>
    <xf numFmtId="0" fontId="48" fillId="40" borderId="24" xfId="0" applyFont="1" applyFill="1" applyBorder="1" applyAlignment="1" applyProtection="1">
      <alignment horizontal="center" vertical="center" wrapText="1"/>
      <protection/>
    </xf>
    <xf numFmtId="0" fontId="66" fillId="0" borderId="34" xfId="0" applyFont="1" applyFill="1" applyBorder="1" applyAlignment="1" applyProtection="1">
      <alignment horizontal="left" vertical="center" wrapText="1"/>
      <protection/>
    </xf>
    <xf numFmtId="0" fontId="59" fillId="16" borderId="29" xfId="0" applyFont="1" applyFill="1" applyBorder="1" applyAlignment="1" applyProtection="1">
      <alignment horizontal="center" vertical="center" wrapText="1"/>
      <protection/>
    </xf>
    <xf numFmtId="0" fontId="59" fillId="16" borderId="38" xfId="0" applyFont="1" applyFill="1" applyBorder="1" applyAlignment="1" applyProtection="1">
      <alignment horizontal="center" vertical="center" wrapText="1"/>
      <protection/>
    </xf>
    <xf numFmtId="0" fontId="59" fillId="16" borderId="23" xfId="0" applyFont="1" applyFill="1" applyBorder="1" applyAlignment="1" applyProtection="1">
      <alignment horizontal="center" vertical="center" wrapText="1"/>
      <protection/>
    </xf>
    <xf numFmtId="0" fontId="59" fillId="4" borderId="10" xfId="0" applyFont="1" applyFill="1" applyBorder="1" applyAlignment="1" applyProtection="1">
      <alignment vertical="center" wrapText="1"/>
      <protection/>
    </xf>
    <xf numFmtId="0" fontId="59" fillId="4" borderId="11" xfId="0" applyFont="1" applyFill="1" applyBorder="1" applyAlignment="1" applyProtection="1">
      <alignment vertical="center" wrapText="1"/>
      <protection/>
    </xf>
    <xf numFmtId="0" fontId="59" fillId="4" borderId="10" xfId="0" applyFont="1" applyFill="1" applyBorder="1" applyAlignment="1" applyProtection="1">
      <alignment horizontal="left" vertical="center" wrapText="1"/>
      <protection locked="0"/>
    </xf>
    <xf numFmtId="0" fontId="59" fillId="0" borderId="57" xfId="0" applyFont="1" applyFill="1" applyBorder="1" applyAlignment="1" applyProtection="1">
      <alignment horizontal="center" vertical="center" wrapText="1"/>
      <protection/>
    </xf>
    <xf numFmtId="0" fontId="59" fillId="0" borderId="33" xfId="0" applyFont="1" applyFill="1" applyBorder="1" applyAlignment="1" applyProtection="1">
      <alignment horizontal="center" vertical="center" wrapText="1"/>
      <protection/>
    </xf>
    <xf numFmtId="0" fontId="59" fillId="0" borderId="26" xfId="0" applyFont="1" applyFill="1" applyBorder="1" applyAlignment="1" applyProtection="1">
      <alignment horizontal="center" vertical="center" wrapText="1"/>
      <protection/>
    </xf>
    <xf numFmtId="0" fontId="59" fillId="0" borderId="44" xfId="0" applyFont="1" applyFill="1" applyBorder="1" applyAlignment="1" applyProtection="1">
      <alignment horizontal="center" vertical="center" wrapText="1"/>
      <protection/>
    </xf>
    <xf numFmtId="0" fontId="62" fillId="0" borderId="26" xfId="0" applyFont="1" applyFill="1" applyBorder="1" applyAlignment="1" applyProtection="1">
      <alignment horizontal="center" vertical="top" wrapText="1"/>
      <protection/>
    </xf>
    <xf numFmtId="0" fontId="62" fillId="0" borderId="44" xfId="0" applyFont="1" applyFill="1" applyBorder="1" applyAlignment="1" applyProtection="1">
      <alignment horizontal="center" vertical="top" wrapText="1"/>
      <protection/>
    </xf>
    <xf numFmtId="0" fontId="66"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locked="0"/>
    </xf>
    <xf numFmtId="0" fontId="66" fillId="0" borderId="11" xfId="0" applyFont="1" applyFill="1" applyBorder="1" applyAlignment="1" applyProtection="1">
      <alignment horizontal="left" vertical="center" wrapText="1"/>
      <protection locked="0"/>
    </xf>
    <xf numFmtId="0" fontId="59" fillId="0" borderId="26" xfId="0" applyFont="1" applyFill="1" applyBorder="1" applyAlignment="1" applyProtection="1">
      <alignment horizontal="center" vertical="center" wrapText="1"/>
      <protection locked="0"/>
    </xf>
    <xf numFmtId="0" fontId="59" fillId="0" borderId="44" xfId="0" applyFont="1" applyFill="1" applyBorder="1" applyAlignment="1" applyProtection="1">
      <alignment horizontal="center" vertical="center" wrapText="1"/>
      <protection locked="0"/>
    </xf>
    <xf numFmtId="0" fontId="59" fillId="0" borderId="55"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6" fillId="0" borderId="40" xfId="0" applyFont="1" applyFill="1" applyBorder="1" applyAlignment="1" applyProtection="1">
      <alignment horizontal="left" vertical="center" wrapText="1"/>
      <protection/>
    </xf>
    <xf numFmtId="0" fontId="66" fillId="0" borderId="58" xfId="0" applyFont="1" applyFill="1" applyBorder="1" applyAlignment="1" applyProtection="1">
      <alignment horizontal="left" vertical="center" wrapText="1"/>
      <protection/>
    </xf>
    <xf numFmtId="0" fontId="0" fillId="0" borderId="25" xfId="0" applyBorder="1" applyAlignment="1">
      <alignment horizontal="left" vertical="center" wrapText="1"/>
    </xf>
    <xf numFmtId="0" fontId="0" fillId="0" borderId="59" xfId="0" applyBorder="1" applyAlignment="1">
      <alignment horizontal="left" vertical="center" wrapText="1"/>
    </xf>
    <xf numFmtId="0" fontId="59" fillId="0" borderId="0" xfId="0" applyFont="1" applyBorder="1" applyAlignment="1" applyProtection="1">
      <alignment horizontal="center" vertical="center" wrapText="1"/>
      <protection locked="0"/>
    </xf>
    <xf numFmtId="0" fontId="59" fillId="0" borderId="56" xfId="0" applyFont="1" applyFill="1" applyBorder="1" applyAlignment="1" applyProtection="1">
      <alignment vertical="center" wrapText="1"/>
      <protection/>
    </xf>
    <xf numFmtId="9" fontId="66" fillId="0" borderId="10" xfId="0" applyNumberFormat="1" applyFont="1" applyFill="1" applyBorder="1" applyAlignment="1" applyProtection="1">
      <alignment horizontal="center" vertical="top" wrapText="1"/>
      <protection/>
    </xf>
    <xf numFmtId="0" fontId="66" fillId="0" borderId="10" xfId="0" applyFont="1" applyFill="1" applyBorder="1" applyAlignment="1" applyProtection="1">
      <alignment horizontal="center" vertical="top" wrapText="1"/>
      <protection/>
    </xf>
    <xf numFmtId="0" fontId="59" fillId="16" borderId="60" xfId="0" applyFont="1" applyFill="1" applyBorder="1" applyAlignment="1" applyProtection="1">
      <alignment horizontal="center" vertical="center" wrapText="1"/>
      <protection/>
    </xf>
    <xf numFmtId="0" fontId="59" fillId="16" borderId="43" xfId="0" applyFont="1" applyFill="1" applyBorder="1" applyAlignment="1" applyProtection="1">
      <alignment horizontal="center" vertical="center" wrapText="1"/>
      <protection/>
    </xf>
    <xf numFmtId="0" fontId="59" fillId="16" borderId="61" xfId="0" applyFont="1" applyFill="1" applyBorder="1" applyAlignment="1" applyProtection="1">
      <alignment horizontal="center" vertical="center" wrapText="1"/>
      <protection/>
    </xf>
    <xf numFmtId="0" fontId="66" fillId="0" borderId="57" xfId="0" applyFont="1" applyBorder="1" applyAlignment="1">
      <alignment horizontal="center" vertical="center"/>
    </xf>
    <xf numFmtId="0" fontId="66" fillId="0" borderId="33" xfId="0" applyFont="1" applyBorder="1" applyAlignment="1">
      <alignment horizontal="center" vertical="center"/>
    </xf>
    <xf numFmtId="0" fontId="66" fillId="0" borderId="26" xfId="0" applyFont="1" applyBorder="1" applyAlignment="1">
      <alignment horizontal="center"/>
    </xf>
    <xf numFmtId="0" fontId="66" fillId="0" borderId="44" xfId="0" applyFont="1" applyBorder="1" applyAlignment="1">
      <alignment horizontal="center"/>
    </xf>
    <xf numFmtId="0" fontId="66" fillId="0" borderId="26" xfId="0" applyFont="1" applyFill="1" applyBorder="1" applyAlignment="1" applyProtection="1">
      <alignment horizontal="left" vertical="center" wrapText="1"/>
      <protection/>
    </xf>
    <xf numFmtId="0" fontId="66" fillId="0" borderId="44" xfId="0" applyFont="1" applyFill="1" applyBorder="1" applyAlignment="1" applyProtection="1">
      <alignment horizontal="left" vertical="center" wrapText="1"/>
      <protection/>
    </xf>
    <xf numFmtId="0" fontId="66" fillId="0" borderId="55" xfId="0" applyFont="1" applyFill="1" applyBorder="1" applyAlignment="1" applyProtection="1">
      <alignment horizontal="left" vertical="center" wrapText="1"/>
      <protection/>
    </xf>
    <xf numFmtId="0" fontId="66" fillId="0" borderId="26" xfId="0" applyFont="1" applyBorder="1" applyAlignment="1">
      <alignment horizontal="center" wrapText="1"/>
    </xf>
    <xf numFmtId="0" fontId="66" fillId="0" borderId="44" xfId="0" applyFont="1" applyBorder="1" applyAlignment="1">
      <alignment horizontal="center" wrapText="1"/>
    </xf>
    <xf numFmtId="0" fontId="66" fillId="0" borderId="11" xfId="0" applyFont="1" applyBorder="1" applyAlignment="1">
      <alignment horizontal="center" vertical="center" wrapText="1"/>
    </xf>
    <xf numFmtId="0" fontId="59" fillId="16" borderId="30" xfId="0" applyFont="1" applyFill="1" applyBorder="1" applyAlignment="1" applyProtection="1">
      <alignment horizontal="center" vertical="center" wrapText="1"/>
      <protection/>
    </xf>
    <xf numFmtId="0" fontId="66" fillId="0" borderId="33" xfId="0" applyFont="1" applyFill="1" applyBorder="1" applyAlignment="1" applyProtection="1">
      <alignment horizontal="left" vertical="center" wrapText="1"/>
      <protection/>
    </xf>
    <xf numFmtId="0" fontId="0" fillId="4" borderId="44" xfId="0" applyFill="1" applyBorder="1" applyAlignment="1">
      <alignment horizontal="left" vertical="center" wrapText="1"/>
    </xf>
    <xf numFmtId="0" fontId="0" fillId="4" borderId="55" xfId="0" applyFill="1" applyBorder="1" applyAlignment="1">
      <alignment horizontal="left" vertical="center" wrapText="1"/>
    </xf>
    <xf numFmtId="0" fontId="59" fillId="4" borderId="34" xfId="0" applyFont="1" applyFill="1" applyBorder="1" applyAlignment="1" applyProtection="1">
      <alignment horizontal="left" vertical="center" wrapText="1"/>
      <protection/>
    </xf>
    <xf numFmtId="0" fontId="59" fillId="4" borderId="49" xfId="0" applyFont="1" applyFill="1" applyBorder="1" applyAlignment="1" applyProtection="1">
      <alignment horizontal="left" vertical="center" wrapText="1"/>
      <protection/>
    </xf>
    <xf numFmtId="0" fontId="59" fillId="0" borderId="15" xfId="0" applyFont="1" applyFill="1" applyBorder="1" applyAlignment="1" applyProtection="1">
      <alignment horizontal="center" vertical="center" wrapText="1"/>
      <protection/>
    </xf>
    <xf numFmtId="0" fontId="66" fillId="0" borderId="24" xfId="0" applyFont="1" applyFill="1" applyBorder="1" applyAlignment="1" applyProtection="1">
      <alignment horizontal="center" vertical="top" wrapText="1"/>
      <protection/>
    </xf>
    <xf numFmtId="0" fontId="59" fillId="0" borderId="20" xfId="0" applyFont="1" applyFill="1" applyBorder="1" applyAlignment="1" applyProtection="1">
      <alignment horizontal="center" vertical="center" wrapText="1"/>
      <protection/>
    </xf>
    <xf numFmtId="0" fontId="66" fillId="0" borderId="11" xfId="0" applyFont="1" applyFill="1" applyBorder="1" applyAlignment="1" applyProtection="1">
      <alignment horizontal="center" vertical="top" wrapText="1"/>
      <protection/>
    </xf>
    <xf numFmtId="0" fontId="59" fillId="4" borderId="37" xfId="0" applyFont="1" applyFill="1" applyBorder="1" applyAlignment="1" applyProtection="1">
      <alignment horizontal="center" vertical="center" wrapText="1"/>
      <protection/>
    </xf>
    <xf numFmtId="0" fontId="59" fillId="4" borderId="26" xfId="0" applyFont="1" applyFill="1" applyBorder="1" applyAlignment="1" applyProtection="1">
      <alignment horizontal="center" vertical="center" wrapText="1"/>
      <protection/>
    </xf>
    <xf numFmtId="0" fontId="59" fillId="4" borderId="55" xfId="0" applyFont="1" applyFill="1" applyBorder="1" applyAlignment="1" applyProtection="1">
      <alignment horizontal="center" vertical="center" wrapText="1"/>
      <protection/>
    </xf>
    <xf numFmtId="0" fontId="59" fillId="4" borderId="57" xfId="0" applyFont="1" applyFill="1" applyBorder="1" applyAlignment="1" applyProtection="1">
      <alignment horizontal="center" vertical="center" wrapText="1"/>
      <protection/>
    </xf>
    <xf numFmtId="0" fontId="59" fillId="4" borderId="33" xfId="0" applyFont="1" applyFill="1" applyBorder="1" applyAlignment="1" applyProtection="1">
      <alignment horizontal="center" vertical="center" wrapText="1"/>
      <protection/>
    </xf>
    <xf numFmtId="0" fontId="59" fillId="4" borderId="47" xfId="0" applyFont="1" applyFill="1" applyBorder="1" applyAlignment="1" applyProtection="1">
      <alignment horizontal="center" vertical="center" wrapText="1"/>
      <protection/>
    </xf>
    <xf numFmtId="0" fontId="59" fillId="4" borderId="34" xfId="0" applyFont="1" applyFill="1" applyBorder="1" applyAlignment="1" applyProtection="1">
      <alignment horizontal="center" vertical="center" wrapText="1"/>
      <protection/>
    </xf>
    <xf numFmtId="0" fontId="59" fillId="4" borderId="49" xfId="0" applyFont="1" applyFill="1" applyBorder="1" applyAlignment="1" applyProtection="1">
      <alignment horizontal="center" vertical="center" wrapText="1"/>
      <protection/>
    </xf>
    <xf numFmtId="0" fontId="59" fillId="4" borderId="44" xfId="0" applyFont="1" applyFill="1" applyBorder="1" applyAlignment="1" applyProtection="1">
      <alignment horizontal="left" vertical="center" wrapText="1"/>
      <protection/>
    </xf>
    <xf numFmtId="0" fontId="59" fillId="4" borderId="55" xfId="0" applyFont="1" applyFill="1" applyBorder="1" applyAlignment="1" applyProtection="1">
      <alignment horizontal="left" vertical="center" wrapText="1"/>
      <protection/>
    </xf>
    <xf numFmtId="0" fontId="66" fillId="0" borderId="11" xfId="0" applyFont="1" applyBorder="1" applyAlignment="1">
      <alignment horizontal="center" vertical="center"/>
    </xf>
    <xf numFmtId="0" fontId="66" fillId="0" borderId="10" xfId="0" applyFont="1" applyBorder="1" applyAlignment="1">
      <alignment horizontal="center" wrapText="1"/>
    </xf>
    <xf numFmtId="0" fontId="48" fillId="41" borderId="62" xfId="0" applyFont="1" applyFill="1" applyBorder="1" applyAlignment="1">
      <alignment horizontal="center" vertical="center"/>
    </xf>
    <xf numFmtId="0" fontId="48" fillId="41" borderId="56" xfId="0" applyFont="1" applyFill="1" applyBorder="1" applyAlignment="1">
      <alignment horizontal="center" vertical="center"/>
    </xf>
    <xf numFmtId="0" fontId="48" fillId="41" borderId="63" xfId="0" applyFont="1" applyFill="1" applyBorder="1" applyAlignment="1">
      <alignment horizontal="center" vertical="center"/>
    </xf>
    <xf numFmtId="0" fontId="68" fillId="0" borderId="57" xfId="0" applyFont="1" applyFill="1" applyBorder="1" applyAlignment="1">
      <alignment horizontal="center" vertical="center"/>
    </xf>
    <xf numFmtId="0" fontId="68" fillId="0" borderId="33" xfId="0" applyFont="1" applyFill="1" applyBorder="1" applyAlignment="1">
      <alignment horizontal="center" vertical="center"/>
    </xf>
    <xf numFmtId="0" fontId="68" fillId="0" borderId="47"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50" xfId="0" applyFont="1" applyFill="1" applyBorder="1" applyAlignment="1">
      <alignment horizontal="center" vertical="center"/>
    </xf>
    <xf numFmtId="0" fontId="59" fillId="17" borderId="60" xfId="0" applyFont="1" applyFill="1" applyBorder="1" applyAlignment="1">
      <alignment horizontal="center" vertical="center" wrapText="1"/>
    </xf>
    <xf numFmtId="0" fontId="59" fillId="17" borderId="61" xfId="0" applyFont="1" applyFill="1" applyBorder="1" applyAlignment="1">
      <alignment horizontal="center" vertical="center" wrapText="1"/>
    </xf>
    <xf numFmtId="0" fontId="66" fillId="5" borderId="38" xfId="0" applyFont="1" applyFill="1" applyBorder="1" applyAlignment="1">
      <alignment horizontal="center" vertical="center"/>
    </xf>
    <xf numFmtId="0" fontId="0" fillId="0" borderId="30" xfId="0" applyBorder="1" applyAlignment="1">
      <alignment horizontal="center" vertical="center"/>
    </xf>
    <xf numFmtId="0" fontId="66" fillId="34" borderId="10" xfId="0" applyFont="1" applyFill="1" applyBorder="1" applyAlignment="1">
      <alignment horizontal="left" vertical="center" wrapText="1"/>
    </xf>
    <xf numFmtId="0" fontId="59" fillId="0" borderId="20" xfId="0" applyFont="1" applyFill="1" applyBorder="1" applyAlignment="1">
      <alignment horizontal="center" vertical="center"/>
    </xf>
    <xf numFmtId="0" fontId="60" fillId="17" borderId="35" xfId="0" applyFont="1" applyFill="1" applyBorder="1" applyAlignment="1">
      <alignment horizontal="center" vertical="center" wrapText="1"/>
    </xf>
    <xf numFmtId="0" fontId="60" fillId="17" borderId="56" xfId="0" applyFont="1" applyFill="1" applyBorder="1" applyAlignment="1">
      <alignment horizontal="center" vertical="center" wrapText="1"/>
    </xf>
    <xf numFmtId="0" fontId="60" fillId="17" borderId="64" xfId="0" applyFont="1" applyFill="1" applyBorder="1" applyAlignment="1">
      <alignment horizontal="center" vertical="center" wrapText="1"/>
    </xf>
    <xf numFmtId="0" fontId="66" fillId="34" borderId="26" xfId="0" applyFont="1" applyFill="1" applyBorder="1" applyAlignment="1">
      <alignment horizontal="left" vertical="center" wrapText="1"/>
    </xf>
    <xf numFmtId="0" fontId="66" fillId="34" borderId="55" xfId="0" applyFont="1" applyFill="1" applyBorder="1" applyAlignment="1">
      <alignment horizontal="left" vertical="center" wrapText="1"/>
    </xf>
    <xf numFmtId="0" fontId="59" fillId="0" borderId="56" xfId="0" applyFont="1" applyFill="1" applyBorder="1" applyAlignment="1">
      <alignment horizontal="center" vertical="center" wrapText="1"/>
    </xf>
    <xf numFmtId="0" fontId="0" fillId="0" borderId="55" xfId="0" applyBorder="1" applyAlignment="1">
      <alignment horizontal="left" vertical="center" wrapText="1"/>
    </xf>
    <xf numFmtId="0" fontId="66" fillId="0" borderId="22" xfId="0" applyFont="1" applyFill="1" applyBorder="1" applyAlignment="1">
      <alignment horizontal="left" vertical="center" wrapText="1"/>
    </xf>
    <xf numFmtId="0" fontId="0" fillId="0" borderId="54" xfId="0" applyBorder="1" applyAlignment="1">
      <alignment horizontal="left" vertical="center" wrapText="1"/>
    </xf>
    <xf numFmtId="0" fontId="0" fillId="0" borderId="37" xfId="0" applyBorder="1" applyAlignment="1">
      <alignment horizontal="left" vertical="center" wrapText="1"/>
    </xf>
    <xf numFmtId="0" fontId="66" fillId="34" borderId="22"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7" xfId="0" applyBorder="1" applyAlignment="1">
      <alignment horizontal="center" vertical="center" wrapText="1"/>
    </xf>
    <xf numFmtId="0" fontId="66" fillId="0" borderId="22" xfId="0" applyFont="1" applyFill="1" applyBorder="1" applyAlignment="1">
      <alignment horizontal="center" vertical="center" wrapText="1"/>
    </xf>
    <xf numFmtId="0" fontId="0" fillId="0" borderId="43" xfId="0" applyBorder="1" applyAlignment="1">
      <alignment horizontal="center" vertical="center"/>
    </xf>
    <xf numFmtId="0" fontId="66" fillId="35" borderId="22" xfId="0" applyFont="1" applyFill="1" applyBorder="1" applyAlignment="1">
      <alignment horizontal="center" vertical="center" wrapText="1"/>
    </xf>
    <xf numFmtId="0" fontId="0" fillId="0" borderId="37" xfId="0" applyBorder="1" applyAlignment="1">
      <alignment vertical="center" wrapText="1"/>
    </xf>
    <xf numFmtId="0" fontId="59" fillId="5" borderId="24" xfId="0" applyFont="1" applyFill="1" applyBorder="1" applyAlignment="1">
      <alignment horizontal="center" vertical="center" wrapText="1"/>
    </xf>
    <xf numFmtId="3" fontId="10" fillId="0" borderId="26" xfId="0" applyNumberFormat="1" applyFont="1" applyFill="1" applyBorder="1" applyAlignment="1" applyProtection="1">
      <alignment horizontal="center" vertical="center" wrapText="1"/>
      <protection locked="0"/>
    </xf>
    <xf numFmtId="3" fontId="10" fillId="0" borderId="45"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25" xfId="0" applyFont="1" applyBorder="1" applyAlignment="1" applyProtection="1">
      <alignment horizontal="justify" vertical="top" wrapText="1"/>
      <protection locked="0"/>
    </xf>
    <xf numFmtId="0" fontId="7" fillId="0" borderId="59" xfId="0" applyFont="1" applyBorder="1" applyAlignment="1" applyProtection="1">
      <alignment horizontal="justify" vertical="top" wrapText="1"/>
      <protection locked="0"/>
    </xf>
    <xf numFmtId="0" fontId="7" fillId="0" borderId="65" xfId="0" applyFont="1" applyBorder="1" applyAlignment="1" applyProtection="1">
      <alignment horizontal="justify" vertical="top" wrapText="1"/>
      <protection locked="0"/>
    </xf>
    <xf numFmtId="0" fontId="7" fillId="19" borderId="38" xfId="0" applyFont="1" applyFill="1" applyBorder="1" applyAlignment="1">
      <alignment horizontal="center" vertical="center" wrapText="1"/>
    </xf>
    <xf numFmtId="0" fontId="7" fillId="19" borderId="43" xfId="0" applyFont="1" applyFill="1" applyBorder="1" applyAlignment="1">
      <alignment horizontal="center" vertical="center" wrapText="1"/>
    </xf>
    <xf numFmtId="0" fontId="0" fillId="0" borderId="30" xfId="0" applyBorder="1" applyAlignment="1">
      <alignment horizontal="center" vertical="center" wrapText="1"/>
    </xf>
    <xf numFmtId="0" fontId="7" fillId="7" borderId="40" xfId="0" applyFont="1" applyFill="1" applyBorder="1" applyAlignment="1">
      <alignment horizontal="left" vertical="center" wrapText="1"/>
    </xf>
    <xf numFmtId="0" fontId="7" fillId="7" borderId="51" xfId="0" applyFont="1" applyFill="1" applyBorder="1" applyAlignment="1">
      <alignment horizontal="left" vertical="center" wrapText="1"/>
    </xf>
    <xf numFmtId="0" fontId="7" fillId="7" borderId="52" xfId="0" applyFont="1" applyFill="1" applyBorder="1" applyAlignment="1">
      <alignment horizontal="left" vertical="center" wrapText="1"/>
    </xf>
    <xf numFmtId="0" fontId="7" fillId="7" borderId="53" xfId="0" applyFont="1" applyFill="1" applyBorder="1" applyAlignment="1">
      <alignment horizontal="left" vertical="center" wrapText="1"/>
    </xf>
    <xf numFmtId="0" fontId="0" fillId="0" borderId="66" xfId="0" applyBorder="1" applyAlignment="1">
      <alignment horizontal="left" vertical="center" wrapText="1"/>
    </xf>
    <xf numFmtId="3" fontId="10" fillId="0" borderId="10" xfId="0" applyNumberFormat="1"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10" fillId="0" borderId="26"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68" fillId="0" borderId="10" xfId="0" applyFont="1" applyFill="1" applyBorder="1" applyAlignment="1" applyProtection="1">
      <alignment horizontal="center" vertical="center" wrapText="1"/>
      <protection/>
    </xf>
    <xf numFmtId="0" fontId="68" fillId="0" borderId="26" xfId="0"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68" fillId="0" borderId="55" xfId="0" applyFont="1" applyFill="1" applyBorder="1" applyAlignment="1" applyProtection="1">
      <alignment horizontal="center" vertical="center" wrapText="1"/>
      <protection/>
    </xf>
    <xf numFmtId="0" fontId="68" fillId="0" borderId="26"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56" xfId="0" applyFont="1" applyBorder="1" applyAlignment="1">
      <alignment horizontal="center"/>
    </xf>
    <xf numFmtId="0" fontId="68" fillId="0"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7" borderId="28" xfId="0" applyFont="1" applyFill="1" applyBorder="1" applyAlignment="1">
      <alignment horizontal="center" vertical="center" wrapText="1"/>
    </xf>
    <xf numFmtId="0" fontId="37" fillId="0" borderId="28" xfId="0" applyFont="1" applyBorder="1" applyAlignment="1" applyProtection="1">
      <alignment horizontal="center" vertical="center" wrapText="1"/>
      <protection locked="0"/>
    </xf>
    <xf numFmtId="0" fontId="37" fillId="0" borderId="67" xfId="0" applyFont="1" applyBorder="1" applyAlignment="1" applyProtection="1">
      <alignment horizontal="center" vertical="center" wrapText="1"/>
      <protection locked="0"/>
    </xf>
    <xf numFmtId="0" fontId="68" fillId="0" borderId="12" xfId="0" applyFont="1" applyBorder="1" applyAlignment="1">
      <alignment horizontal="center" vertical="center" wrapText="1"/>
    </xf>
    <xf numFmtId="0" fontId="68" fillId="0" borderId="49" xfId="0" applyFont="1" applyBorder="1" applyAlignment="1">
      <alignment horizontal="center" vertical="center" wrapText="1"/>
    </xf>
    <xf numFmtId="0" fontId="10" fillId="0" borderId="12"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xf>
    <xf numFmtId="0" fontId="68" fillId="0" borderId="49" xfId="0" applyFont="1" applyFill="1" applyBorder="1" applyAlignment="1" applyProtection="1">
      <alignment horizontal="center" vertical="center" wrapText="1"/>
      <protection/>
    </xf>
    <xf numFmtId="0" fontId="10" fillId="0" borderId="50" xfId="0" applyFont="1" applyFill="1" applyBorder="1" applyAlignment="1" applyProtection="1">
      <alignment horizontal="center" vertical="center" wrapText="1"/>
      <protection locked="0"/>
    </xf>
    <xf numFmtId="0" fontId="68" fillId="0" borderId="11" xfId="0" applyFont="1" applyBorder="1" applyAlignment="1">
      <alignment horizontal="center"/>
    </xf>
    <xf numFmtId="0" fontId="10" fillId="7" borderId="10" xfId="0" applyFont="1" applyFill="1" applyBorder="1" applyAlignment="1" applyProtection="1">
      <alignment horizontal="center" vertical="center" wrapText="1"/>
      <protection locked="0"/>
    </xf>
    <xf numFmtId="0" fontId="10" fillId="7" borderId="27" xfId="0" applyFont="1" applyFill="1" applyBorder="1" applyAlignment="1" applyProtection="1">
      <alignment horizontal="center" vertical="center" wrapText="1"/>
      <protection locked="0"/>
    </xf>
    <xf numFmtId="0" fontId="68" fillId="0" borderId="10" xfId="0" applyFont="1" applyBorder="1" applyAlignment="1">
      <alignment horizontal="center" vertical="center" wrapText="1"/>
    </xf>
    <xf numFmtId="0" fontId="68" fillId="0" borderId="10" xfId="0" applyFont="1" applyBorder="1" applyAlignment="1">
      <alignment horizontal="center"/>
    </xf>
    <xf numFmtId="0" fontId="10" fillId="35" borderId="10" xfId="0" applyFont="1" applyFill="1" applyBorder="1" applyAlignment="1" applyProtection="1">
      <alignment horizontal="center" vertical="center" wrapText="1"/>
      <protection locked="0"/>
    </xf>
    <xf numFmtId="0" fontId="10" fillId="35" borderId="27" xfId="0" applyFont="1" applyFill="1" applyBorder="1" applyAlignment="1" applyProtection="1">
      <alignment horizontal="center" vertical="center" wrapText="1"/>
      <protection locked="0"/>
    </xf>
    <xf numFmtId="0" fontId="10" fillId="0" borderId="56" xfId="0" applyFont="1" applyFill="1" applyBorder="1" applyAlignment="1">
      <alignment horizontal="center" vertical="center" wrapText="1"/>
    </xf>
    <xf numFmtId="0" fontId="10" fillId="19" borderId="31" xfId="0" applyFont="1" applyFill="1" applyBorder="1" applyAlignment="1">
      <alignment horizontal="center" vertical="center" wrapText="1"/>
    </xf>
    <xf numFmtId="0" fontId="10" fillId="19" borderId="29"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7" borderId="24" xfId="0" applyFont="1" applyFill="1" applyBorder="1" applyAlignment="1">
      <alignment horizontal="center" wrapText="1"/>
    </xf>
    <xf numFmtId="0" fontId="10" fillId="7" borderId="36" xfId="0" applyFont="1" applyFill="1" applyBorder="1" applyAlignment="1">
      <alignment horizontal="center" wrapText="1"/>
    </xf>
    <xf numFmtId="3" fontId="10" fillId="35" borderId="10" xfId="0" applyNumberFormat="1" applyFont="1" applyFill="1" applyBorder="1" applyAlignment="1" applyProtection="1">
      <alignment horizontal="center" vertical="center" wrapText="1"/>
      <protection locked="0"/>
    </xf>
    <xf numFmtId="0" fontId="68" fillId="0" borderId="10" xfId="0" applyFont="1" applyBorder="1" applyAlignment="1">
      <alignment horizontal="left" vertical="center" wrapText="1"/>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41" fillId="0" borderId="58"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68" fillId="0" borderId="44" xfId="0" applyFont="1" applyBorder="1" applyAlignment="1">
      <alignment horizontal="center" vertical="center" wrapText="1"/>
    </xf>
    <xf numFmtId="0" fontId="10" fillId="7" borderId="12"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37" fillId="0" borderId="11" xfId="0" applyFont="1" applyBorder="1" applyAlignment="1" applyProtection="1">
      <alignment horizontal="justify" vertical="center" wrapText="1"/>
      <protection locked="0"/>
    </xf>
    <xf numFmtId="0" fontId="37" fillId="0" borderId="13" xfId="0" applyFont="1" applyBorder="1" applyAlignment="1" applyProtection="1">
      <alignment horizontal="justify" vertical="center" wrapText="1"/>
      <protection locked="0"/>
    </xf>
    <xf numFmtId="0" fontId="41" fillId="0" borderId="56"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26"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0" borderId="10"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10" fillId="7" borderId="54" xfId="0" applyFont="1" applyFill="1" applyBorder="1" applyAlignment="1">
      <alignment vertical="center" wrapText="1"/>
    </xf>
    <xf numFmtId="0" fontId="10" fillId="7" borderId="54" xfId="0" applyFont="1" applyFill="1" applyBorder="1" applyAlignment="1">
      <alignment horizontal="center" vertical="center" wrapText="1"/>
    </xf>
    <xf numFmtId="0" fontId="10" fillId="35" borderId="54" xfId="0" applyFont="1" applyFill="1" applyBorder="1" applyAlignment="1" applyProtection="1" quotePrefix="1">
      <alignment horizontal="center" vertical="center" wrapText="1"/>
      <protection locked="0"/>
    </xf>
    <xf numFmtId="0" fontId="10" fillId="35" borderId="54" xfId="0" applyFont="1" applyFill="1" applyBorder="1" applyAlignment="1" applyProtection="1">
      <alignment horizontal="center" vertical="center" wrapText="1"/>
      <protection locked="0"/>
    </xf>
    <xf numFmtId="0" fontId="10" fillId="7" borderId="57" xfId="0" applyFont="1" applyFill="1" applyBorder="1" applyAlignment="1">
      <alignment horizontal="center" vertical="center" wrapText="1"/>
    </xf>
    <xf numFmtId="0" fontId="10" fillId="7" borderId="68" xfId="0" applyFont="1" applyFill="1" applyBorder="1" applyAlignment="1">
      <alignment horizontal="center" vertical="center" wrapText="1"/>
    </xf>
    <xf numFmtId="0" fontId="10" fillId="35" borderId="41"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7" borderId="24" xfId="0" applyFont="1" applyFill="1" applyBorder="1" applyAlignment="1">
      <alignment vertical="center" wrapText="1"/>
    </xf>
    <xf numFmtId="0" fontId="37" fillId="0" borderId="24" xfId="0" applyFont="1" applyBorder="1" applyAlignment="1" applyProtection="1">
      <alignment horizontal="justify" vertical="center" wrapText="1"/>
      <protection locked="0"/>
    </xf>
    <xf numFmtId="0" fontId="37" fillId="0" borderId="36" xfId="0" applyFont="1" applyBorder="1" applyAlignment="1" applyProtection="1">
      <alignment horizontal="justify" vertical="center" wrapText="1"/>
      <protection locked="0"/>
    </xf>
    <xf numFmtId="0" fontId="10" fillId="0" borderId="40" xfId="0" applyFont="1" applyBorder="1" applyAlignment="1" applyProtection="1">
      <alignment horizontal="justify" wrapText="1"/>
      <protection locked="0"/>
    </xf>
    <xf numFmtId="0" fontId="7" fillId="0" borderId="58" xfId="0" applyFont="1" applyBorder="1" applyAlignment="1" applyProtection="1">
      <alignment horizontal="justify" wrapText="1"/>
      <protection locked="0"/>
    </xf>
    <xf numFmtId="0" fontId="7" fillId="0" borderId="69" xfId="0" applyFont="1" applyBorder="1" applyAlignment="1" applyProtection="1">
      <alignment horizontal="justify" wrapText="1"/>
      <protection locked="0"/>
    </xf>
    <xf numFmtId="0" fontId="7" fillId="0" borderId="52" xfId="0" applyFont="1" applyBorder="1" applyAlignment="1" applyProtection="1">
      <alignment horizontal="justify" wrapText="1"/>
      <protection locked="0"/>
    </xf>
    <xf numFmtId="0" fontId="7" fillId="0" borderId="0" xfId="0" applyFont="1" applyBorder="1" applyAlignment="1" applyProtection="1">
      <alignment horizontal="justify" wrapText="1"/>
      <protection locked="0"/>
    </xf>
    <xf numFmtId="0" fontId="7" fillId="0" borderId="18" xfId="0" applyFont="1" applyBorder="1" applyAlignment="1" applyProtection="1">
      <alignment horizontal="justify" wrapText="1"/>
      <protection locked="0"/>
    </xf>
    <xf numFmtId="0" fontId="10" fillId="7" borderId="10" xfId="0" applyFont="1" applyFill="1" applyBorder="1" applyAlignment="1">
      <alignment horizontal="left" vertical="center" wrapText="1"/>
    </xf>
    <xf numFmtId="0" fontId="10" fillId="35" borderId="10" xfId="0" applyFont="1" applyFill="1" applyBorder="1" applyAlignment="1" applyProtection="1">
      <alignment horizontal="left" vertical="center" wrapText="1"/>
      <protection locked="0"/>
    </xf>
    <xf numFmtId="0" fontId="10" fillId="35" borderId="27" xfId="0" applyFont="1" applyFill="1" applyBorder="1" applyAlignment="1" applyProtection="1">
      <alignment horizontal="left" vertical="center" wrapText="1"/>
      <protection locked="0"/>
    </xf>
    <xf numFmtId="0" fontId="10" fillId="35" borderId="26" xfId="0" applyFont="1" applyFill="1" applyBorder="1" applyAlignment="1" applyProtection="1">
      <alignment horizontal="left" vertical="center" wrapText="1"/>
      <protection locked="0"/>
    </xf>
    <xf numFmtId="0" fontId="68" fillId="0" borderId="44" xfId="0" applyFont="1" applyBorder="1" applyAlignment="1">
      <alignment horizontal="left"/>
    </xf>
    <xf numFmtId="0" fontId="68" fillId="0" borderId="45" xfId="0" applyFont="1" applyBorder="1" applyAlignment="1">
      <alignment horizontal="left"/>
    </xf>
    <xf numFmtId="0" fontId="10" fillId="7" borderId="24" xfId="0" applyFont="1" applyFill="1" applyBorder="1" applyAlignment="1">
      <alignment horizontal="left" vertical="center" wrapText="1"/>
    </xf>
    <xf numFmtId="0" fontId="10" fillId="0" borderId="24"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68" fillId="7" borderId="44" xfId="0" applyFont="1" applyFill="1" applyBorder="1" applyAlignment="1" applyProtection="1">
      <alignment horizontal="center" vertical="center" wrapText="1"/>
      <protection/>
    </xf>
    <xf numFmtId="0" fontId="68" fillId="7" borderId="55" xfId="0" applyFont="1" applyFill="1" applyBorder="1" applyAlignment="1" applyProtection="1">
      <alignment horizontal="center" vertical="center" wrapText="1"/>
      <protection/>
    </xf>
    <xf numFmtId="0" fontId="68" fillId="0" borderId="10" xfId="0" applyFont="1" applyBorder="1" applyAlignment="1">
      <alignment horizontal="center" vertical="center"/>
    </xf>
    <xf numFmtId="0" fontId="68" fillId="0" borderId="27" xfId="0" applyFont="1" applyBorder="1" applyAlignment="1">
      <alignment horizontal="center" vertical="center"/>
    </xf>
    <xf numFmtId="0" fontId="68" fillId="7" borderId="34" xfId="0" applyFont="1" applyFill="1" applyBorder="1" applyAlignment="1" applyProtection="1">
      <alignment horizontal="center" vertical="center" wrapText="1"/>
      <protection/>
    </xf>
    <xf numFmtId="0" fontId="68" fillId="7" borderId="49" xfId="0" applyFont="1" applyFill="1" applyBorder="1" applyAlignment="1" applyProtection="1">
      <alignment horizontal="center" vertical="center" wrapText="1"/>
      <protection/>
    </xf>
    <xf numFmtId="0" fontId="68" fillId="0" borderId="11" xfId="0" applyFont="1" applyBorder="1" applyAlignment="1">
      <alignment horizontal="center" vertical="center" wrapText="1"/>
    </xf>
    <xf numFmtId="0" fontId="68" fillId="0" borderId="13" xfId="0" applyFont="1" applyBorder="1" applyAlignment="1">
      <alignment horizontal="center" vertical="center" wrapText="1"/>
    </xf>
    <xf numFmtId="0" fontId="70" fillId="19" borderId="31" xfId="0" applyFont="1" applyFill="1" applyBorder="1" applyAlignment="1" applyProtection="1">
      <alignment horizontal="center" vertical="center" wrapText="1"/>
      <protection/>
    </xf>
    <xf numFmtId="0" fontId="70" fillId="19" borderId="24" xfId="0" applyFont="1" applyFill="1" applyBorder="1" applyAlignment="1" applyProtection="1">
      <alignment horizontal="center" vertical="center" wrapText="1"/>
      <protection/>
    </xf>
    <xf numFmtId="0" fontId="70" fillId="19" borderId="36" xfId="0" applyFont="1" applyFill="1" applyBorder="1" applyAlignment="1" applyProtection="1">
      <alignment horizontal="center" vertical="center" wrapText="1"/>
      <protection/>
    </xf>
    <xf numFmtId="0" fontId="68" fillId="0" borderId="10" xfId="0" applyFont="1" applyBorder="1" applyAlignment="1">
      <alignment vertical="center"/>
    </xf>
    <xf numFmtId="0" fontId="68" fillId="0" borderId="27" xfId="0" applyFont="1" applyBorder="1" applyAlignment="1">
      <alignment vertical="center"/>
    </xf>
    <xf numFmtId="0" fontId="68" fillId="0" borderId="45" xfId="0" applyFont="1" applyBorder="1" applyAlignment="1">
      <alignment horizontal="center" vertical="center" wrapText="1"/>
    </xf>
    <xf numFmtId="0" fontId="68" fillId="19" borderId="38" xfId="0" applyFont="1" applyFill="1" applyBorder="1" applyAlignment="1" applyProtection="1">
      <alignment horizontal="center" vertical="center" wrapText="1"/>
      <protection/>
    </xf>
    <xf numFmtId="0" fontId="68" fillId="19" borderId="30" xfId="0" applyFont="1" applyFill="1" applyBorder="1" applyAlignment="1" applyProtection="1">
      <alignment horizontal="center" vertical="center" wrapText="1"/>
      <protection/>
    </xf>
    <xf numFmtId="0" fontId="68" fillId="7" borderId="58" xfId="0" applyFont="1" applyFill="1" applyBorder="1" applyAlignment="1" applyProtection="1">
      <alignment horizontal="center" vertical="center" wrapText="1"/>
      <protection/>
    </xf>
    <xf numFmtId="0" fontId="68" fillId="7" borderId="51" xfId="0" applyFont="1" applyFill="1" applyBorder="1" applyAlignment="1" applyProtection="1">
      <alignment horizontal="center" vertical="center" wrapText="1"/>
      <protection/>
    </xf>
    <xf numFmtId="0" fontId="68" fillId="7" borderId="59" xfId="0" applyFont="1" applyFill="1" applyBorder="1" applyAlignment="1" applyProtection="1">
      <alignment horizontal="center" vertical="center" wrapText="1"/>
      <protection/>
    </xf>
    <xf numFmtId="0" fontId="68" fillId="7" borderId="66" xfId="0" applyFont="1" applyFill="1" applyBorder="1" applyAlignment="1" applyProtection="1">
      <alignment horizontal="center" vertical="center" wrapText="1"/>
      <protection/>
    </xf>
    <xf numFmtId="0" fontId="71" fillId="35" borderId="26" xfId="0" applyFont="1" applyFill="1" applyBorder="1" applyAlignment="1" applyProtection="1">
      <alignment horizontal="left" vertical="center" wrapText="1"/>
      <protection/>
    </xf>
    <xf numFmtId="0" fontId="71" fillId="35" borderId="44" xfId="0" applyFont="1" applyFill="1" applyBorder="1" applyAlignment="1" applyProtection="1">
      <alignment horizontal="left" vertical="center" wrapText="1"/>
      <protection/>
    </xf>
    <xf numFmtId="0" fontId="71" fillId="35" borderId="45" xfId="0" applyFont="1" applyFill="1" applyBorder="1" applyAlignment="1" applyProtection="1">
      <alignment horizontal="left" vertical="center" wrapText="1"/>
      <protection/>
    </xf>
    <xf numFmtId="0" fontId="68" fillId="0" borderId="44"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71" fillId="35" borderId="26" xfId="0" applyFont="1" applyFill="1" applyBorder="1" applyAlignment="1" applyProtection="1">
      <alignment horizontal="center" vertical="center" wrapText="1"/>
      <protection/>
    </xf>
    <xf numFmtId="0" fontId="71" fillId="35" borderId="44" xfId="0" applyFont="1" applyFill="1" applyBorder="1" applyAlignment="1" applyProtection="1">
      <alignment horizontal="center" vertical="center" wrapText="1"/>
      <protection/>
    </xf>
    <xf numFmtId="0" fontId="71" fillId="35" borderId="45" xfId="0" applyFont="1" applyFill="1" applyBorder="1" applyAlignment="1" applyProtection="1">
      <alignment horizontal="center" vertical="center" wrapText="1"/>
      <protection/>
    </xf>
    <xf numFmtId="0" fontId="48" fillId="42" borderId="31" xfId="0" applyFont="1" applyFill="1" applyBorder="1" applyAlignment="1">
      <alignment horizontal="center" vertical="center" wrapText="1"/>
    </xf>
    <xf numFmtId="0" fontId="48" fillId="42" borderId="24" xfId="0" applyFont="1" applyFill="1" applyBorder="1" applyAlignment="1">
      <alignment horizontal="center" vertical="center" wrapText="1"/>
    </xf>
    <xf numFmtId="0" fontId="48" fillId="42" borderId="36" xfId="0" applyFont="1" applyFill="1" applyBorder="1" applyAlignment="1">
      <alignment horizontal="center" vertical="center" wrapText="1"/>
    </xf>
    <xf numFmtId="0" fontId="68" fillId="0" borderId="11" xfId="0" applyFont="1" applyBorder="1" applyAlignment="1">
      <alignment horizontal="center" vertical="center"/>
    </xf>
    <xf numFmtId="0" fontId="68" fillId="0" borderId="13" xfId="0" applyFont="1" applyBorder="1" applyAlignment="1">
      <alignment horizontal="center" vertical="center"/>
    </xf>
    <xf numFmtId="0" fontId="0" fillId="0" borderId="64" xfId="0" applyFont="1" applyBorder="1" applyAlignment="1">
      <alignment horizontal="center"/>
    </xf>
    <xf numFmtId="0" fontId="0" fillId="0" borderId="28" xfId="0" applyFont="1" applyBorder="1" applyAlignment="1">
      <alignment horizontal="center"/>
    </xf>
    <xf numFmtId="0" fontId="0" fillId="0" borderId="35" xfId="0" applyFont="1" applyBorder="1" applyAlignment="1">
      <alignment horizontal="center"/>
    </xf>
    <xf numFmtId="0" fontId="66" fillId="19" borderId="24" xfId="0" applyFont="1" applyFill="1" applyBorder="1" applyAlignment="1">
      <alignment/>
    </xf>
    <xf numFmtId="0" fontId="66" fillId="19" borderId="36" xfId="0" applyFont="1" applyFill="1" applyBorder="1" applyAlignment="1">
      <alignment/>
    </xf>
    <xf numFmtId="0" fontId="10" fillId="19" borderId="38" xfId="0" applyFont="1" applyFill="1" applyBorder="1" applyAlignment="1">
      <alignment horizontal="center" vertical="center" wrapText="1"/>
    </xf>
    <xf numFmtId="0" fontId="68" fillId="0" borderId="43" xfId="0" applyFont="1" applyBorder="1" applyAlignment="1">
      <alignment horizontal="center" vertical="center" wrapText="1"/>
    </xf>
    <xf numFmtId="0" fontId="68" fillId="0" borderId="61" xfId="0" applyFont="1" applyBorder="1" applyAlignment="1">
      <alignment horizontal="center" vertical="center" wrapText="1"/>
    </xf>
    <xf numFmtId="0" fontId="10" fillId="7" borderId="40" xfId="0" applyFont="1" applyFill="1" applyBorder="1" applyAlignment="1">
      <alignment horizontal="left" vertical="center" wrapText="1"/>
    </xf>
    <xf numFmtId="0" fontId="10" fillId="7" borderId="51" xfId="0" applyFont="1" applyFill="1" applyBorder="1" applyAlignment="1">
      <alignment horizontal="left" vertical="center" wrapText="1"/>
    </xf>
    <xf numFmtId="0" fontId="68" fillId="0" borderId="52" xfId="0" applyFont="1" applyBorder="1" applyAlignment="1">
      <alignment horizontal="left" vertical="center" wrapText="1"/>
    </xf>
    <xf numFmtId="0" fontId="68" fillId="0" borderId="53" xfId="0" applyFont="1" applyBorder="1" applyAlignment="1">
      <alignment horizontal="left" vertical="center" wrapText="1"/>
    </xf>
    <xf numFmtId="0" fontId="68" fillId="0" borderId="70" xfId="0" applyFont="1" applyBorder="1" applyAlignment="1">
      <alignment horizontal="left" vertical="center" wrapText="1"/>
    </xf>
    <xf numFmtId="0" fontId="68" fillId="0" borderId="71" xfId="0" applyFont="1" applyBorder="1" applyAlignment="1">
      <alignment horizontal="left" vertical="center" wrapText="1"/>
    </xf>
    <xf numFmtId="0" fontId="10" fillId="0" borderId="72" xfId="0" applyFont="1" applyBorder="1" applyAlignment="1" applyProtection="1">
      <alignment horizontal="left" vertical="center" wrapText="1"/>
      <protection locked="0"/>
    </xf>
    <xf numFmtId="0" fontId="68" fillId="0" borderId="15" xfId="0" applyFont="1" applyBorder="1" applyAlignment="1">
      <alignment horizontal="left" vertical="center" wrapText="1"/>
    </xf>
    <xf numFmtId="0" fontId="68" fillId="0" borderId="16" xfId="0" applyFont="1" applyBorder="1" applyAlignment="1">
      <alignment horizontal="left" vertical="center" wrapText="1"/>
    </xf>
    <xf numFmtId="0" fontId="10" fillId="0" borderId="70" xfId="0" applyFont="1" applyBorder="1" applyAlignment="1" applyProtection="1">
      <alignment horizontal="left" vertical="center" wrapText="1"/>
      <protection locked="0"/>
    </xf>
    <xf numFmtId="0" fontId="68" fillId="0" borderId="20" xfId="0" applyFont="1" applyBorder="1" applyAlignment="1">
      <alignment horizontal="left" vertical="center" wrapText="1"/>
    </xf>
    <xf numFmtId="0" fontId="68" fillId="0" borderId="21" xfId="0" applyFont="1" applyBorder="1" applyAlignment="1">
      <alignment horizontal="left" vertical="center" wrapText="1"/>
    </xf>
    <xf numFmtId="0" fontId="10" fillId="0" borderId="26" xfId="0" applyFont="1" applyBorder="1" applyAlignment="1" applyProtection="1">
      <alignment horizontal="left" vertical="center" wrapText="1"/>
      <protection locked="0"/>
    </xf>
    <xf numFmtId="0" fontId="68" fillId="0" borderId="44" xfId="0" applyFont="1" applyBorder="1" applyAlignment="1">
      <alignment horizontal="left" vertical="center" wrapText="1"/>
    </xf>
    <xf numFmtId="0" fontId="68" fillId="0" borderId="45" xfId="0" applyFont="1" applyBorder="1" applyAlignment="1">
      <alignment horizontal="left" vertical="center" wrapText="1"/>
    </xf>
    <xf numFmtId="0" fontId="68" fillId="0" borderId="30" xfId="0" applyFont="1" applyBorder="1" applyAlignment="1">
      <alignment horizontal="center" vertical="center" wrapText="1"/>
    </xf>
    <xf numFmtId="0" fontId="68" fillId="0" borderId="25" xfId="0" applyFont="1" applyBorder="1" applyAlignment="1">
      <alignment horizontal="left" vertical="center" wrapText="1"/>
    </xf>
    <xf numFmtId="0" fontId="68" fillId="0" borderId="66" xfId="0" applyFont="1" applyBorder="1" applyAlignment="1">
      <alignment horizontal="left" vertical="center" wrapText="1"/>
    </xf>
    <xf numFmtId="0" fontId="10" fillId="0" borderId="44"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7" fillId="0" borderId="54" xfId="0" applyFont="1" applyFill="1" applyBorder="1" applyAlignment="1" applyProtection="1">
      <alignment horizontal="justify" wrapText="1"/>
      <protection locked="0"/>
    </xf>
    <xf numFmtId="0" fontId="7" fillId="0" borderId="41" xfId="0" applyFont="1" applyFill="1" applyBorder="1" applyAlignment="1" applyProtection="1">
      <alignment horizontal="justify" wrapText="1"/>
      <protection locked="0"/>
    </xf>
    <xf numFmtId="0" fontId="7" fillId="37" borderId="40" xfId="0" applyFont="1" applyFill="1" applyBorder="1" applyAlignment="1">
      <alignment horizontal="left" vertical="center" wrapText="1"/>
    </xf>
    <xf numFmtId="0" fontId="0" fillId="0" borderId="51"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 fillId="0" borderId="26" xfId="0" applyFont="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3" fontId="3" fillId="0" borderId="26" xfId="0" applyNumberFormat="1" applyFont="1" applyFill="1" applyBorder="1" applyAlignment="1" applyProtection="1">
      <alignment horizontal="center" vertical="center" wrapText="1"/>
      <protection/>
    </xf>
    <xf numFmtId="3" fontId="7" fillId="0" borderId="26" xfId="0" applyNumberFormat="1" applyFont="1" applyFill="1" applyBorder="1" applyAlignment="1" applyProtection="1">
      <alignment horizontal="center" vertical="center" wrapText="1"/>
      <protection locked="0"/>
    </xf>
    <xf numFmtId="0" fontId="3" fillId="0" borderId="55"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37" borderId="28" xfId="0" applyFont="1" applyFill="1" applyBorder="1" applyAlignment="1">
      <alignment horizontal="center" vertical="center" wrapText="1"/>
    </xf>
    <xf numFmtId="0" fontId="8" fillId="0" borderId="28"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3" fillId="0" borderId="11" xfId="0" applyFont="1" applyBorder="1" applyAlignment="1">
      <alignment horizontal="center"/>
    </xf>
    <xf numFmtId="0" fontId="7"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locked="0"/>
    </xf>
    <xf numFmtId="0" fontId="3" fillId="0" borderId="56" xfId="0" applyFont="1" applyBorder="1" applyAlignment="1">
      <alignment horizont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56"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7" fillId="36" borderId="29" xfId="0" applyFont="1" applyFill="1" applyBorder="1" applyAlignment="1">
      <alignment horizontal="center" vertical="center" wrapText="1"/>
    </xf>
    <xf numFmtId="0" fontId="7" fillId="36" borderId="23" xfId="0" applyFont="1" applyFill="1" applyBorder="1" applyAlignment="1">
      <alignment horizontal="center" vertical="center" wrapText="1"/>
    </xf>
    <xf numFmtId="0" fontId="7" fillId="37" borderId="24" xfId="0" applyFont="1" applyFill="1" applyBorder="1" applyAlignment="1">
      <alignment horizontal="center" wrapText="1"/>
    </xf>
    <xf numFmtId="0" fontId="7" fillId="37" borderId="36" xfId="0" applyFont="1" applyFill="1" applyBorder="1" applyAlignment="1">
      <alignment horizontal="center" wrapText="1"/>
    </xf>
    <xf numFmtId="0" fontId="7" fillId="37" borderId="10" xfId="0" applyFont="1" applyFill="1" applyBorder="1" applyAlignment="1" applyProtection="1">
      <alignment horizontal="center" vertical="center" wrapText="1"/>
      <protection locked="0"/>
    </xf>
    <xf numFmtId="0" fontId="7" fillId="37" borderId="27" xfId="0" applyFont="1" applyFill="1" applyBorder="1" applyAlignment="1" applyProtection="1">
      <alignment horizontal="center" vertical="center" wrapText="1"/>
      <protection locked="0"/>
    </xf>
    <xf numFmtId="0" fontId="3" fillId="0" borderId="10" xfId="0" applyFont="1" applyBorder="1" applyAlignment="1">
      <alignment horizontal="center"/>
    </xf>
    <xf numFmtId="0" fontId="7" fillId="43" borderId="10" xfId="0" applyFont="1" applyFill="1" applyBorder="1" applyAlignment="1" applyProtection="1">
      <alignment horizontal="center" vertical="center" wrapText="1"/>
      <protection locked="0"/>
    </xf>
    <xf numFmtId="0" fontId="7" fillId="43" borderId="27" xfId="0" applyFont="1" applyFill="1" applyBorder="1" applyAlignment="1" applyProtection="1">
      <alignment horizontal="center" vertical="center" wrapText="1"/>
      <protection locked="0"/>
    </xf>
    <xf numFmtId="0" fontId="7" fillId="43" borderId="11" xfId="0" applyFont="1" applyFill="1" applyBorder="1" applyAlignment="1" applyProtection="1">
      <alignment horizontal="center" vertical="center" wrapText="1"/>
      <protection locked="0"/>
    </xf>
    <xf numFmtId="0" fontId="7" fillId="43" borderId="13" xfId="0" applyFont="1" applyFill="1" applyBorder="1" applyAlignment="1" applyProtection="1">
      <alignment horizontal="center" vertical="center" wrapText="1"/>
      <protection locked="0"/>
    </xf>
    <xf numFmtId="0" fontId="3" fillId="0" borderId="44" xfId="0" applyFont="1" applyBorder="1" applyAlignment="1">
      <alignment horizontal="center" vertical="center" wrapText="1"/>
    </xf>
    <xf numFmtId="164" fontId="7" fillId="43" borderId="26" xfId="42" applyNumberFormat="1" applyFont="1" applyFill="1" applyBorder="1" applyAlignment="1" applyProtection="1">
      <alignment horizontal="left" vertical="center" wrapText="1"/>
      <protection locked="0"/>
    </xf>
    <xf numFmtId="164" fontId="7" fillId="43" borderId="45" xfId="42" applyNumberFormat="1" applyFont="1" applyFill="1" applyBorder="1" applyAlignment="1" applyProtection="1">
      <alignment horizontal="left" vertical="center" wrapText="1"/>
      <protection locked="0"/>
    </xf>
    <xf numFmtId="3" fontId="7" fillId="43" borderId="10" xfId="0" applyNumberFormat="1" applyFont="1" applyFill="1" applyBorder="1" applyAlignment="1" applyProtection="1">
      <alignment horizontal="right" vertical="center" wrapText="1"/>
      <protection locked="0"/>
    </xf>
    <xf numFmtId="0" fontId="7" fillId="43" borderId="27" xfId="0" applyFont="1" applyFill="1" applyBorder="1" applyAlignment="1" applyProtection="1">
      <alignment horizontal="right" vertical="center" wrapText="1"/>
      <protection locked="0"/>
    </xf>
    <xf numFmtId="0" fontId="3" fillId="0" borderId="26" xfId="0" applyFont="1" applyBorder="1" applyAlignment="1">
      <alignment horizontal="center" wrapText="1"/>
    </xf>
    <xf numFmtId="0" fontId="3" fillId="0" borderId="55" xfId="0" applyFont="1" applyBorder="1" applyAlignment="1">
      <alignment horizontal="center" wrapText="1"/>
    </xf>
    <xf numFmtId="0" fontId="7" fillId="37" borderId="10" xfId="0" applyFont="1" applyFill="1" applyBorder="1" applyAlignment="1">
      <alignment vertical="center" wrapText="1"/>
    </xf>
    <xf numFmtId="0" fontId="7" fillId="37" borderId="11" xfId="0" applyFont="1" applyFill="1" applyBorder="1" applyAlignment="1">
      <alignment vertical="center" wrapText="1"/>
    </xf>
    <xf numFmtId="0" fontId="7" fillId="0" borderId="58"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36" xfId="0" applyFont="1" applyFill="1" applyBorder="1" applyAlignment="1">
      <alignment horizontal="center" vertical="center" wrapText="1"/>
    </xf>
    <xf numFmtId="0" fontId="7" fillId="37" borderId="12" xfId="0" applyFont="1" applyFill="1" applyBorder="1" applyAlignment="1">
      <alignment horizontal="center" vertical="center" wrapText="1"/>
    </xf>
    <xf numFmtId="0" fontId="7" fillId="37" borderId="49" xfId="0" applyFont="1" applyFill="1" applyBorder="1" applyAlignment="1">
      <alignment horizontal="center" vertical="center" wrapText="1"/>
    </xf>
    <xf numFmtId="0" fontId="8" fillId="0" borderId="11" xfId="0" applyFont="1" applyBorder="1" applyAlignment="1" applyProtection="1">
      <alignment horizontal="justify" vertical="center" wrapText="1"/>
      <protection locked="0"/>
    </xf>
    <xf numFmtId="0" fontId="8" fillId="0" borderId="13" xfId="0" applyFont="1" applyBorder="1" applyAlignment="1" applyProtection="1">
      <alignment horizontal="justify" vertical="center" wrapText="1"/>
      <protection locked="0"/>
    </xf>
    <xf numFmtId="0" fontId="7" fillId="37" borderId="31" xfId="0" applyFont="1" applyFill="1" applyBorder="1" applyAlignment="1">
      <alignment horizontal="center" vertical="center" wrapText="1"/>
    </xf>
    <xf numFmtId="0" fontId="7" fillId="0" borderId="73" xfId="0" applyFont="1" applyFill="1" applyBorder="1" applyAlignment="1" applyProtection="1">
      <alignment horizontal="justify" vertical="top" wrapText="1"/>
      <protection locked="0"/>
    </xf>
    <xf numFmtId="0" fontId="7" fillId="0" borderId="74" xfId="0" applyFont="1" applyFill="1" applyBorder="1" applyAlignment="1" applyProtection="1">
      <alignment horizontal="justify" vertical="top" wrapText="1"/>
      <protection locked="0"/>
    </xf>
    <xf numFmtId="0" fontId="7" fillId="37" borderId="54" xfId="0" applyFont="1" applyFill="1" applyBorder="1" applyAlignment="1">
      <alignment vertical="center" wrapText="1"/>
    </xf>
    <xf numFmtId="0" fontId="7" fillId="37" borderId="54" xfId="0" applyFont="1" applyFill="1" applyBorder="1" applyAlignment="1">
      <alignment horizontal="center" vertical="center" wrapText="1"/>
    </xf>
    <xf numFmtId="0" fontId="7" fillId="43" borderId="54" xfId="0" applyFont="1" applyFill="1" applyBorder="1" applyAlignment="1" applyProtection="1">
      <alignment horizontal="center" vertical="center" wrapText="1"/>
      <protection locked="0"/>
    </xf>
    <xf numFmtId="0" fontId="7" fillId="37" borderId="57" xfId="0" applyFont="1" applyFill="1" applyBorder="1" applyAlignment="1">
      <alignment horizontal="center" vertical="center" wrapText="1"/>
    </xf>
    <xf numFmtId="0" fontId="7" fillId="37" borderId="68" xfId="0" applyFont="1" applyFill="1" applyBorder="1" applyAlignment="1">
      <alignment horizontal="center" vertical="center" wrapText="1"/>
    </xf>
    <xf numFmtId="0" fontId="7" fillId="43" borderId="41" xfId="0" applyFont="1" applyFill="1" applyBorder="1" applyAlignment="1" applyProtection="1">
      <alignment horizontal="center" vertical="center" wrapText="1"/>
      <protection locked="0"/>
    </xf>
    <xf numFmtId="0" fontId="7" fillId="0" borderId="12"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7" fillId="37" borderId="24" xfId="0" applyFont="1" applyFill="1" applyBorder="1" applyAlignment="1">
      <alignment vertical="center" wrapText="1"/>
    </xf>
    <xf numFmtId="0" fontId="7" fillId="43" borderId="24" xfId="0" applyFont="1" applyFill="1" applyBorder="1" applyAlignment="1" applyProtection="1">
      <alignment horizontal="justify" vertical="center" wrapText="1"/>
      <protection locked="0"/>
    </xf>
    <xf numFmtId="0" fontId="7" fillId="43" borderId="36" xfId="0" applyFont="1" applyFill="1" applyBorder="1" applyAlignment="1" applyProtection="1">
      <alignment horizontal="justify" vertical="center" wrapText="1"/>
      <protection locked="0"/>
    </xf>
    <xf numFmtId="0" fontId="7" fillId="37" borderId="37" xfId="0" applyFont="1" applyFill="1" applyBorder="1" applyAlignment="1">
      <alignment vertical="center" wrapText="1"/>
    </xf>
    <xf numFmtId="0" fontId="7" fillId="0" borderId="25" xfId="0" applyFont="1" applyBorder="1" applyAlignment="1" applyProtection="1">
      <alignment horizontal="left" vertical="top" wrapText="1"/>
      <protection locked="0"/>
    </xf>
    <xf numFmtId="0" fontId="7" fillId="0" borderId="59"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 fillId="37" borderId="10" xfId="0" applyFont="1" applyFill="1" applyBorder="1" applyAlignment="1">
      <alignment horizontal="left" vertical="center" wrapText="1"/>
    </xf>
    <xf numFmtId="0" fontId="7" fillId="43" borderId="26" xfId="0" applyFont="1" applyFill="1" applyBorder="1" applyAlignment="1" applyProtection="1">
      <alignment horizontal="left" vertical="center" wrapText="1"/>
      <protection locked="0"/>
    </xf>
    <xf numFmtId="0" fontId="7" fillId="43" borderId="44" xfId="0" applyFont="1" applyFill="1" applyBorder="1" applyAlignment="1" applyProtection="1">
      <alignment horizontal="left" vertical="center" wrapText="1"/>
      <protection locked="0"/>
    </xf>
    <xf numFmtId="0" fontId="7" fillId="43" borderId="45" xfId="0" applyFont="1" applyFill="1" applyBorder="1" applyAlignment="1" applyProtection="1">
      <alignment horizontal="left" vertical="center" wrapText="1"/>
      <protection locked="0"/>
    </xf>
    <xf numFmtId="0" fontId="7" fillId="37" borderId="10" xfId="0" applyFont="1" applyFill="1" applyBorder="1" applyAlignment="1">
      <alignment horizontal="center" vertical="center" wrapText="1"/>
    </xf>
    <xf numFmtId="0" fontId="7" fillId="43" borderId="52" xfId="0" applyFont="1" applyFill="1" applyBorder="1" applyAlignment="1" applyProtection="1">
      <alignment horizontal="left" vertical="center" wrapText="1"/>
      <protection locked="0"/>
    </xf>
    <xf numFmtId="0" fontId="7" fillId="43" borderId="0" xfId="0" applyFont="1" applyFill="1" applyBorder="1" applyAlignment="1" applyProtection="1">
      <alignment horizontal="left" vertical="center" wrapText="1"/>
      <protection locked="0"/>
    </xf>
    <xf numFmtId="0" fontId="7" fillId="43" borderId="18" xfId="0" applyFont="1" applyFill="1" applyBorder="1" applyAlignment="1" applyProtection="1">
      <alignment horizontal="left" vertical="center" wrapText="1"/>
      <protection locked="0"/>
    </xf>
    <xf numFmtId="0" fontId="7" fillId="37" borderId="25" xfId="0" applyFont="1" applyFill="1" applyBorder="1" applyAlignment="1">
      <alignment horizontal="left" vertical="center" wrapText="1"/>
    </xf>
    <xf numFmtId="0" fontId="7" fillId="37" borderId="66" xfId="0" applyFont="1" applyFill="1" applyBorder="1" applyAlignment="1">
      <alignment horizontal="left" vertical="center" wrapText="1"/>
    </xf>
    <xf numFmtId="0" fontId="7" fillId="43" borderId="25" xfId="0" applyFont="1" applyFill="1" applyBorder="1" applyAlignment="1" applyProtection="1">
      <alignment horizontal="left" vertical="center" wrapText="1"/>
      <protection locked="0"/>
    </xf>
    <xf numFmtId="0" fontId="7" fillId="43" borderId="59" xfId="0" applyFont="1" applyFill="1" applyBorder="1" applyAlignment="1" applyProtection="1">
      <alignment horizontal="left" vertical="center" wrapText="1"/>
      <protection locked="0"/>
    </xf>
    <xf numFmtId="0" fontId="7" fillId="43" borderId="65" xfId="0" applyFont="1" applyFill="1" applyBorder="1" applyAlignment="1" applyProtection="1">
      <alignment horizontal="left" vertical="center" wrapText="1"/>
      <protection locked="0"/>
    </xf>
    <xf numFmtId="0" fontId="7" fillId="37" borderId="24" xfId="0" applyFont="1" applyFill="1" applyBorder="1" applyAlignment="1">
      <alignment horizontal="left" vertical="center" wrapText="1"/>
    </xf>
    <xf numFmtId="0" fontId="8" fillId="0" borderId="24"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7" fillId="37" borderId="11" xfId="0" applyFont="1" applyFill="1" applyBorder="1" applyAlignment="1">
      <alignment horizontal="left" vertical="center" wrapText="1"/>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3" fillId="37" borderId="44" xfId="0" applyFont="1" applyFill="1" applyBorder="1" applyAlignment="1" applyProtection="1">
      <alignment horizontal="center" vertical="center" wrapText="1"/>
      <protection/>
    </xf>
    <xf numFmtId="0" fontId="3" fillId="37" borderId="55"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37" borderId="34" xfId="0" applyFont="1" applyFill="1" applyBorder="1" applyAlignment="1" applyProtection="1">
      <alignment horizontal="center" vertical="center" wrapText="1"/>
      <protection/>
    </xf>
    <xf numFmtId="0" fontId="3" fillId="37" borderId="49" xfId="0"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64" xfId="0" applyFont="1" applyBorder="1" applyAlignment="1">
      <alignment horizontal="center"/>
    </xf>
    <xf numFmtId="0" fontId="3" fillId="0" borderId="28" xfId="0" applyFont="1" applyBorder="1" applyAlignment="1">
      <alignment horizontal="center"/>
    </xf>
    <xf numFmtId="0" fontId="3" fillId="0" borderId="35" xfId="0" applyFont="1" applyBorder="1" applyAlignment="1">
      <alignment horizontal="center"/>
    </xf>
    <xf numFmtId="0" fontId="4" fillId="36" borderId="31" xfId="0" applyFont="1" applyFill="1" applyBorder="1" applyAlignment="1" applyProtection="1">
      <alignment horizontal="center" vertical="center" wrapText="1"/>
      <protection/>
    </xf>
    <xf numFmtId="0" fontId="4" fillId="36" borderId="24" xfId="0" applyFont="1" applyFill="1" applyBorder="1" applyAlignment="1" applyProtection="1">
      <alignment horizontal="center" vertical="center" wrapText="1"/>
      <protection/>
    </xf>
    <xf numFmtId="0" fontId="4" fillId="36" borderId="36" xfId="0" applyFont="1" applyFill="1" applyBorder="1" applyAlignment="1" applyProtection="1">
      <alignment horizontal="center" vertical="center" wrapText="1"/>
      <protection/>
    </xf>
    <xf numFmtId="0" fontId="66" fillId="0" borderId="10" xfId="0" applyFont="1" applyBorder="1" applyAlignment="1">
      <alignment vertical="center"/>
    </xf>
    <xf numFmtId="0" fontId="66" fillId="0" borderId="27" xfId="0" applyFont="1" applyBorder="1" applyAlignment="1">
      <alignment vertical="center"/>
    </xf>
    <xf numFmtId="0" fontId="3" fillId="0" borderId="45" xfId="0" applyFont="1" applyBorder="1" applyAlignment="1">
      <alignment horizontal="center" vertical="center" wrapText="1"/>
    </xf>
    <xf numFmtId="0" fontId="3" fillId="36" borderId="38" xfId="0" applyFont="1" applyFill="1" applyBorder="1" applyAlignment="1" applyProtection="1">
      <alignment horizontal="center" vertical="center" wrapText="1"/>
      <protection/>
    </xf>
    <xf numFmtId="0" fontId="3" fillId="36" borderId="30"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3" fillId="37" borderId="51" xfId="0" applyFont="1" applyFill="1" applyBorder="1" applyAlignment="1" applyProtection="1">
      <alignment horizontal="center" vertical="center" wrapText="1"/>
      <protection/>
    </xf>
    <xf numFmtId="0" fontId="3" fillId="37" borderId="59" xfId="0" applyFont="1" applyFill="1" applyBorder="1" applyAlignment="1" applyProtection="1">
      <alignment horizontal="center" vertical="center" wrapText="1"/>
      <protection/>
    </xf>
    <xf numFmtId="0" fontId="3" fillId="37" borderId="66" xfId="0" applyFont="1" applyFill="1" applyBorder="1" applyAlignment="1" applyProtection="1">
      <alignment horizontal="center" vertical="center" wrapText="1"/>
      <protection/>
    </xf>
    <xf numFmtId="0" fontId="4" fillId="43" borderId="26" xfId="0" applyFont="1" applyFill="1" applyBorder="1" applyAlignment="1" applyProtection="1">
      <alignment horizontal="left" vertical="center" wrapText="1"/>
      <protection/>
    </xf>
    <xf numFmtId="0" fontId="4" fillId="43" borderId="44" xfId="0" applyFont="1" applyFill="1" applyBorder="1" applyAlignment="1" applyProtection="1">
      <alignment horizontal="left" vertical="center" wrapText="1"/>
      <protection/>
    </xf>
    <xf numFmtId="0" fontId="4" fillId="43" borderId="45" xfId="0" applyFont="1" applyFill="1" applyBorder="1" applyAlignment="1" applyProtection="1">
      <alignment horizontal="left" vertical="center" wrapText="1"/>
      <protection/>
    </xf>
    <xf numFmtId="0" fontId="3" fillId="0" borderId="44"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43" borderId="26" xfId="0" applyFont="1" applyFill="1" applyBorder="1" applyAlignment="1" applyProtection="1">
      <alignment horizontal="center" vertical="center" wrapText="1"/>
      <protection/>
    </xf>
    <xf numFmtId="0" fontId="4" fillId="43" borderId="44" xfId="0" applyFont="1" applyFill="1" applyBorder="1" applyAlignment="1" applyProtection="1">
      <alignment horizontal="center" vertical="center" wrapText="1"/>
      <protection/>
    </xf>
    <xf numFmtId="0" fontId="4" fillId="43" borderId="45" xfId="0" applyFont="1" applyFill="1" applyBorder="1" applyAlignment="1" applyProtection="1">
      <alignment horizontal="center" vertical="center" wrapText="1"/>
      <protection/>
    </xf>
    <xf numFmtId="0" fontId="5" fillId="43" borderId="10" xfId="0" applyFont="1" applyFill="1" applyBorder="1" applyAlignment="1">
      <alignment horizontal="center" vertical="center" wrapText="1"/>
    </xf>
    <xf numFmtId="0" fontId="5" fillId="43" borderId="27" xfId="0" applyFont="1" applyFill="1" applyBorder="1" applyAlignment="1">
      <alignment horizontal="center" vertical="center" wrapText="1"/>
    </xf>
    <xf numFmtId="0" fontId="6" fillId="44" borderId="31" xfId="0" applyFont="1" applyFill="1" applyBorder="1" applyAlignment="1">
      <alignment horizontal="center" vertical="center" wrapText="1"/>
    </xf>
    <xf numFmtId="0" fontId="6" fillId="44" borderId="24" xfId="0" applyFont="1" applyFill="1" applyBorder="1" applyAlignment="1">
      <alignment horizontal="center" vertical="center" wrapText="1"/>
    </xf>
    <xf numFmtId="0" fontId="6" fillId="44" borderId="3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66" fillId="36" borderId="24" xfId="0" applyFont="1" applyFill="1" applyBorder="1" applyAlignment="1">
      <alignment/>
    </xf>
    <xf numFmtId="0" fontId="66" fillId="36" borderId="36" xfId="0" applyFont="1" applyFill="1" applyBorder="1" applyAlignment="1">
      <alignment/>
    </xf>
    <xf numFmtId="0" fontId="68" fillId="0" borderId="12" xfId="0" applyFont="1" applyFill="1" applyBorder="1" applyAlignment="1">
      <alignment horizontal="center" vertical="center" wrapText="1"/>
    </xf>
    <xf numFmtId="0" fontId="68" fillId="0" borderId="34" xfId="0" applyFont="1" applyFill="1" applyBorder="1" applyAlignment="1">
      <alignment horizontal="center" vertical="center" wrapText="1"/>
    </xf>
    <xf numFmtId="0" fontId="68" fillId="0" borderId="50" xfId="0" applyFont="1" applyFill="1" applyBorder="1" applyAlignment="1">
      <alignment horizontal="center" vertical="center" wrapText="1"/>
    </xf>
    <xf numFmtId="0" fontId="48" fillId="45" borderId="31" xfId="0" applyFont="1" applyFill="1" applyBorder="1" applyAlignment="1" applyProtection="1">
      <alignment horizontal="center" vertical="center" wrapText="1"/>
      <protection/>
    </xf>
    <xf numFmtId="0" fontId="48" fillId="45" borderId="24" xfId="0" applyFont="1" applyFill="1" applyBorder="1" applyAlignment="1" applyProtection="1">
      <alignment horizontal="center" vertical="center" wrapText="1"/>
      <protection/>
    </xf>
    <xf numFmtId="0" fontId="48" fillId="45" borderId="57" xfId="0" applyFont="1" applyFill="1" applyBorder="1" applyAlignment="1" applyProtection="1">
      <alignment horizontal="center" vertical="center" wrapText="1"/>
      <protection/>
    </xf>
    <xf numFmtId="0" fontId="48" fillId="45" borderId="36" xfId="0" applyFont="1" applyFill="1" applyBorder="1" applyAlignment="1" applyProtection="1">
      <alignment horizontal="center" vertical="center" wrapText="1"/>
      <protection/>
    </xf>
    <xf numFmtId="0" fontId="61" fillId="33" borderId="29" xfId="0" applyFont="1" applyFill="1" applyBorder="1" applyAlignment="1" applyProtection="1">
      <alignment horizontal="center" vertical="center" wrapText="1"/>
      <protection/>
    </xf>
    <xf numFmtId="0" fontId="61" fillId="33" borderId="38" xfId="0" applyFont="1" applyFill="1" applyBorder="1" applyAlignment="1" applyProtection="1">
      <alignment horizontal="center" vertical="center" wrapText="1"/>
      <protection/>
    </xf>
    <xf numFmtId="0" fontId="61" fillId="33" borderId="22" xfId="0" applyFont="1" applyFill="1" applyBorder="1" applyAlignment="1" applyProtection="1">
      <alignment horizontal="center" vertical="center" wrapText="1"/>
      <protection/>
    </xf>
    <xf numFmtId="0" fontId="61" fillId="33" borderId="54" xfId="0" applyFont="1" applyFill="1" applyBorder="1" applyAlignment="1" applyProtection="1">
      <alignment horizontal="center" vertical="center" wrapText="1"/>
      <protection/>
    </xf>
    <xf numFmtId="0" fontId="61" fillId="33" borderId="40" xfId="0" applyFont="1" applyFill="1" applyBorder="1" applyAlignment="1" applyProtection="1">
      <alignment horizontal="center" vertical="center" wrapText="1"/>
      <protection/>
    </xf>
    <xf numFmtId="0" fontId="61" fillId="33" borderId="51" xfId="0" applyFont="1" applyFill="1" applyBorder="1" applyAlignment="1" applyProtection="1">
      <alignment horizontal="center" vertical="center" wrapText="1"/>
      <protection/>
    </xf>
    <xf numFmtId="0" fontId="61" fillId="33" borderId="52" xfId="0" applyFont="1" applyFill="1" applyBorder="1" applyAlignment="1" applyProtection="1">
      <alignment horizontal="center" vertical="center" wrapText="1"/>
      <protection/>
    </xf>
    <xf numFmtId="0" fontId="61" fillId="33" borderId="53" xfId="0" applyFont="1" applyFill="1" applyBorder="1" applyAlignment="1" applyProtection="1">
      <alignment horizontal="center" vertical="center" wrapText="1"/>
      <protection/>
    </xf>
    <xf numFmtId="0" fontId="61" fillId="33" borderId="10" xfId="0" applyFont="1" applyFill="1" applyBorder="1" applyAlignment="1" applyProtection="1">
      <alignment horizontal="center" vertical="center" wrapText="1"/>
      <protection/>
    </xf>
    <xf numFmtId="164" fontId="59" fillId="0" borderId="11" xfId="42" applyNumberFormat="1" applyFont="1" applyBorder="1" applyAlignment="1" applyProtection="1">
      <alignment horizontal="center" vertical="center"/>
      <protection locked="0"/>
    </xf>
    <xf numFmtId="0" fontId="59" fillId="0" borderId="11" xfId="0" applyFont="1" applyBorder="1" applyAlignment="1">
      <alignment horizontal="left" vertical="center" wrapText="1"/>
    </xf>
    <xf numFmtId="0" fontId="61" fillId="33" borderId="27" xfId="0" applyFont="1" applyFill="1" applyBorder="1" applyAlignment="1" applyProtection="1">
      <alignment horizontal="center" vertical="center" wrapText="1"/>
      <protection/>
    </xf>
    <xf numFmtId="164" fontId="59" fillId="0" borderId="10" xfId="42" applyNumberFormat="1" applyFont="1" applyBorder="1" applyAlignment="1" applyProtection="1">
      <alignment horizontal="left" vertical="center"/>
      <protection locked="0"/>
    </xf>
    <xf numFmtId="0" fontId="59" fillId="0" borderId="26" xfId="0" applyFont="1" applyBorder="1" applyAlignment="1">
      <alignment horizontal="left" vertical="center" wrapText="1"/>
    </xf>
    <xf numFmtId="0" fontId="59" fillId="0" borderId="55" xfId="0" applyFont="1" applyBorder="1" applyAlignment="1">
      <alignment horizontal="left" vertical="center" wrapText="1"/>
    </xf>
    <xf numFmtId="0" fontId="54" fillId="31" borderId="22" xfId="0" applyFont="1" applyFill="1" applyBorder="1" applyAlignment="1">
      <alignment horizontal="center" vertical="center" wrapText="1"/>
    </xf>
    <xf numFmtId="0" fontId="54" fillId="31" borderId="37" xfId="0" applyFont="1" applyFill="1" applyBorder="1" applyAlignment="1">
      <alignment horizontal="center" vertical="center" wrapText="1"/>
    </xf>
    <xf numFmtId="0" fontId="54" fillId="34" borderId="59" xfId="0" applyFont="1" applyFill="1" applyBorder="1" applyAlignment="1">
      <alignment horizontal="center" vertical="center"/>
    </xf>
    <xf numFmtId="0" fontId="54" fillId="31" borderId="10" xfId="0" applyFont="1" applyFill="1" applyBorder="1" applyAlignment="1">
      <alignment horizontal="center" vertical="center" wrapText="1"/>
    </xf>
    <xf numFmtId="0" fontId="54" fillId="31" borderId="26" xfId="0" applyFont="1" applyFill="1" applyBorder="1" applyAlignment="1">
      <alignment horizontal="center" vertical="center" wrapText="1"/>
    </xf>
    <xf numFmtId="0" fontId="54" fillId="31" borderId="44" xfId="0" applyFont="1" applyFill="1" applyBorder="1" applyAlignment="1">
      <alignment horizontal="center" vertical="center" wrapText="1"/>
    </xf>
    <xf numFmtId="0" fontId="54" fillId="31" borderId="55" xfId="0" applyFont="1" applyFill="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dxfs count="13">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149959996342659"/>
        </patternFill>
      </fill>
    </dxf>
    <dxf>
      <fill>
        <patternFill>
          <bgColor theme="9" tint="0.7999799847602844"/>
        </patternFill>
      </fill>
    </dxf>
    <dxf>
      <numFmt numFmtId="167" formatCode=";;;"/>
      <fill>
        <patternFill>
          <bgColor theme="0" tint="-0.149959996342659"/>
        </patternFill>
      </fill>
      <border/>
    </dxf>
    <dxf>
      <numFmt numFmtId="166" formatCode="&quot;pozostaw puste&quot;;&quot;pozostaw puste&quot;;&quot;pozostaw puste&quot;;&quot;pozostaw puste&quo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iefap00001\groups\Users\R5FE9~1.WOJ\AppData\Local\Temp\Rar$DI69.472\formularz%20Planu%20dzia&#322;a&#32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iefap00001\groups\Users\a.kister\AppData\Local\Microsoft\Windows\Temporary%20Internet%20Files\Content.Outlook\4A3SLVI2\PLANY%20DZIA&#321;A&#323;\PLAN%20DZIA&#321;A&#323;%202015%20R\POI&#346;%202015\fiszki%2012CU%20wesej%20edytowalne\CU%20Bia&#322;ystok\fiszka_projektowa_USK%20w%20Bia&#322;ymastoku_CU_1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9">
        <row r="2">
          <cell r="B2">
            <v>2015</v>
          </cell>
          <cell r="D2" t="str">
            <v>styczeń</v>
          </cell>
          <cell r="W2" t="str">
            <v>Wiedza Edukacja Rozwój</v>
          </cell>
        </row>
        <row r="3">
          <cell r="B3">
            <v>2016</v>
          </cell>
          <cell r="D3" t="str">
            <v>luty</v>
          </cell>
          <cell r="W3" t="str">
            <v>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theme="3" tint="-0.24997000396251678"/>
    <pageSetUpPr fitToPage="1"/>
  </sheetPr>
  <dimension ref="A1:AD467"/>
  <sheetViews>
    <sheetView view="pageBreakPreview" zoomScaleSheetLayoutView="100" zoomScalePageLayoutView="0" workbookViewId="0" topLeftCell="A1">
      <selection activeCell="E7" sqref="E7:J7"/>
    </sheetView>
  </sheetViews>
  <sheetFormatPr defaultColWidth="9.140625" defaultRowHeight="15"/>
  <cols>
    <col min="1" max="1" width="12.8515625" style="1" customWidth="1"/>
    <col min="2" max="3" width="8.421875" style="1" customWidth="1"/>
    <col min="4" max="6" width="11.8515625" style="1" customWidth="1"/>
    <col min="7" max="7" width="16.57421875" style="1" customWidth="1"/>
    <col min="8" max="8" width="17.57421875" style="1" customWidth="1"/>
    <col min="9" max="9" width="9.57421875" style="1" customWidth="1"/>
    <col min="10" max="10" width="24.28125" style="1" customWidth="1"/>
    <col min="11" max="29" width="9.140625" style="1" customWidth="1"/>
    <col min="30" max="31" width="0" style="1" hidden="1" customWidth="1"/>
    <col min="32" max="16384" width="9.140625" style="1" customWidth="1"/>
  </cols>
  <sheetData>
    <row r="1" spans="1:10" ht="45" customHeight="1">
      <c r="A1" s="199" t="s">
        <v>1353</v>
      </c>
      <c r="B1" s="200"/>
      <c r="C1" s="200"/>
      <c r="D1" s="200"/>
      <c r="E1" s="200"/>
      <c r="F1" s="200"/>
      <c r="G1" s="200"/>
      <c r="H1" s="200"/>
      <c r="I1" s="200"/>
      <c r="J1" s="201"/>
    </row>
    <row r="2" spans="1:10" ht="30" customHeight="1" thickBot="1">
      <c r="A2" s="193" t="s">
        <v>140</v>
      </c>
      <c r="B2" s="194"/>
      <c r="C2" s="194"/>
      <c r="D2" s="194"/>
      <c r="E2" s="195"/>
      <c r="F2" s="196" t="s">
        <v>1475</v>
      </c>
      <c r="G2" s="197"/>
      <c r="H2" s="197"/>
      <c r="I2" s="197"/>
      <c r="J2" s="198"/>
    </row>
    <row r="3" spans="1:10" ht="15" customHeight="1" thickBot="1">
      <c r="A3" s="209"/>
      <c r="B3" s="209"/>
      <c r="C3" s="209"/>
      <c r="D3" s="209"/>
      <c r="E3" s="209"/>
      <c r="F3" s="209"/>
      <c r="G3" s="209"/>
      <c r="H3" s="209"/>
      <c r="I3" s="209"/>
      <c r="J3" s="209"/>
    </row>
    <row r="4" spans="1:10" ht="30" customHeight="1">
      <c r="A4" s="202" t="s">
        <v>4</v>
      </c>
      <c r="B4" s="203"/>
      <c r="C4" s="203"/>
      <c r="D4" s="203"/>
      <c r="E4" s="203"/>
      <c r="F4" s="203"/>
      <c r="G4" s="203"/>
      <c r="H4" s="203"/>
      <c r="I4" s="203"/>
      <c r="J4" s="204"/>
    </row>
    <row r="5" spans="1:10" ht="30" customHeight="1">
      <c r="A5" s="177" t="s">
        <v>139</v>
      </c>
      <c r="B5" s="178"/>
      <c r="C5" s="178"/>
      <c r="D5" s="178"/>
      <c r="E5" s="179" t="s">
        <v>168</v>
      </c>
      <c r="F5" s="180"/>
      <c r="G5" s="180"/>
      <c r="H5" s="180"/>
      <c r="I5" s="180"/>
      <c r="J5" s="181"/>
    </row>
    <row r="6" spans="1:10" ht="57.75" customHeight="1">
      <c r="A6" s="177" t="s">
        <v>190</v>
      </c>
      <c r="B6" s="178"/>
      <c r="C6" s="178"/>
      <c r="D6" s="178"/>
      <c r="E6" s="182" t="s">
        <v>1476</v>
      </c>
      <c r="F6" s="183"/>
      <c r="G6" s="183"/>
      <c r="H6" s="183"/>
      <c r="I6" s="183"/>
      <c r="J6" s="184"/>
    </row>
    <row r="7" spans="1:10" ht="54.75" customHeight="1" thickBot="1">
      <c r="A7" s="205" t="s">
        <v>17</v>
      </c>
      <c r="B7" s="206"/>
      <c r="C7" s="206"/>
      <c r="D7" s="206"/>
      <c r="E7" s="207" t="s">
        <v>997</v>
      </c>
      <c r="F7" s="207"/>
      <c r="G7" s="207"/>
      <c r="H7" s="207"/>
      <c r="I7" s="207"/>
      <c r="J7" s="208"/>
    </row>
    <row r="8" spans="1:10" s="5" customFormat="1" ht="15" customHeight="1" thickBot="1">
      <c r="A8" s="188"/>
      <c r="B8" s="188"/>
      <c r="C8" s="188"/>
      <c r="D8" s="188"/>
      <c r="E8" s="188"/>
      <c r="F8" s="188"/>
      <c r="G8" s="188"/>
      <c r="H8" s="188"/>
      <c r="I8" s="188"/>
      <c r="J8" s="188"/>
    </row>
    <row r="9" spans="1:10" s="5" customFormat="1" ht="30" customHeight="1">
      <c r="A9" s="185" t="s">
        <v>19</v>
      </c>
      <c r="B9" s="186"/>
      <c r="C9" s="186"/>
      <c r="D9" s="186"/>
      <c r="E9" s="186"/>
      <c r="F9" s="186"/>
      <c r="G9" s="186"/>
      <c r="H9" s="186"/>
      <c r="I9" s="186"/>
      <c r="J9" s="187"/>
    </row>
    <row r="10" spans="1:10" ht="30" customHeight="1">
      <c r="A10" s="175" t="s">
        <v>18</v>
      </c>
      <c r="B10" s="189" t="s">
        <v>20</v>
      </c>
      <c r="C10" s="189"/>
      <c r="D10" s="190" t="s">
        <v>6</v>
      </c>
      <c r="E10" s="211" t="s">
        <v>21</v>
      </c>
      <c r="F10" s="212"/>
      <c r="G10" s="189" t="s">
        <v>5</v>
      </c>
      <c r="H10" s="189"/>
      <c r="I10" s="189" t="s">
        <v>24</v>
      </c>
      <c r="J10" s="191"/>
    </row>
    <row r="11" spans="1:10" ht="49.5" customHeight="1">
      <c r="A11" s="176"/>
      <c r="B11" s="190"/>
      <c r="C11" s="190"/>
      <c r="D11" s="215"/>
      <c r="E11" s="213"/>
      <c r="F11" s="214"/>
      <c r="G11" s="24" t="s">
        <v>22</v>
      </c>
      <c r="H11" s="24" t="s">
        <v>23</v>
      </c>
      <c r="I11" s="190"/>
      <c r="J11" s="192"/>
    </row>
    <row r="12" spans="1:30" ht="84.75" customHeight="1">
      <c r="A12" s="140" t="s">
        <v>143</v>
      </c>
      <c r="B12" s="183" t="s">
        <v>1354</v>
      </c>
      <c r="C12" s="183"/>
      <c r="D12" s="61" t="s">
        <v>998</v>
      </c>
      <c r="E12" s="182" t="s">
        <v>1001</v>
      </c>
      <c r="F12" s="182"/>
      <c r="G12" s="103" t="s">
        <v>1356</v>
      </c>
      <c r="H12" s="103" t="s">
        <v>1357</v>
      </c>
      <c r="I12" s="210" t="s">
        <v>1355</v>
      </c>
      <c r="J12" s="210"/>
      <c r="K12" s="56"/>
      <c r="L12" s="56"/>
      <c r="M12" s="56"/>
      <c r="N12" s="56"/>
      <c r="O12" s="55"/>
      <c r="P12" s="55"/>
      <c r="Q12" s="55"/>
      <c r="R12" s="55"/>
      <c r="S12" s="55"/>
      <c r="T12" s="55"/>
      <c r="AD12" s="59" t="s">
        <v>215</v>
      </c>
    </row>
    <row r="13" spans="1:30" ht="90.75" customHeight="1">
      <c r="A13" s="119" t="s">
        <v>143</v>
      </c>
      <c r="B13" s="183" t="s">
        <v>1463</v>
      </c>
      <c r="C13" s="183"/>
      <c r="D13" s="115" t="s">
        <v>1467</v>
      </c>
      <c r="E13" s="182" t="s">
        <v>1474</v>
      </c>
      <c r="F13" s="182"/>
      <c r="G13" s="119" t="s">
        <v>1358</v>
      </c>
      <c r="H13" s="120" t="s">
        <v>1359</v>
      </c>
      <c r="I13" s="221" t="s">
        <v>1355</v>
      </c>
      <c r="J13" s="221"/>
      <c r="K13" s="55"/>
      <c r="AD13" s="59" t="s">
        <v>215</v>
      </c>
    </row>
    <row r="14" spans="1:30" ht="107.25" customHeight="1">
      <c r="A14" s="119" t="s">
        <v>143</v>
      </c>
      <c r="B14" s="183" t="s">
        <v>1464</v>
      </c>
      <c r="C14" s="183"/>
      <c r="D14" s="116" t="s">
        <v>61</v>
      </c>
      <c r="E14" s="182" t="s">
        <v>1439</v>
      </c>
      <c r="F14" s="182"/>
      <c r="G14" s="116" t="s">
        <v>1360</v>
      </c>
      <c r="H14" s="121" t="s">
        <v>1361</v>
      </c>
      <c r="I14" s="221" t="s">
        <v>1355</v>
      </c>
      <c r="J14" s="221"/>
      <c r="K14" s="55"/>
      <c r="AD14" s="59" t="s">
        <v>215</v>
      </c>
    </row>
    <row r="15" spans="1:30" ht="30" customHeight="1">
      <c r="A15" s="3"/>
      <c r="B15" s="216"/>
      <c r="C15" s="216"/>
      <c r="D15" s="22"/>
      <c r="E15" s="216"/>
      <c r="F15" s="216"/>
      <c r="G15" s="6"/>
      <c r="H15" s="63"/>
      <c r="I15" s="218"/>
      <c r="J15" s="218"/>
      <c r="K15" s="55"/>
      <c r="AD15" s="59" t="s">
        <v>215</v>
      </c>
    </row>
    <row r="16" spans="1:30" ht="30" customHeight="1">
      <c r="A16" s="3"/>
      <c r="B16" s="216"/>
      <c r="C16" s="216"/>
      <c r="D16" s="22"/>
      <c r="E16" s="216"/>
      <c r="F16" s="216"/>
      <c r="G16" s="3"/>
      <c r="H16" s="3"/>
      <c r="I16" s="218"/>
      <c r="J16" s="218"/>
      <c r="K16" s="55"/>
      <c r="AD16" s="59" t="s">
        <v>215</v>
      </c>
    </row>
    <row r="17" spans="1:30" ht="30" customHeight="1">
      <c r="A17" s="3"/>
      <c r="B17" s="216"/>
      <c r="C17" s="216"/>
      <c r="D17" s="22"/>
      <c r="E17" s="216"/>
      <c r="F17" s="216"/>
      <c r="G17" s="3"/>
      <c r="H17" s="3"/>
      <c r="I17" s="218"/>
      <c r="J17" s="218"/>
      <c r="K17" s="55"/>
      <c r="AD17" s="59" t="s">
        <v>215</v>
      </c>
    </row>
    <row r="18" spans="1:30" ht="30" customHeight="1" thickBot="1">
      <c r="A18" s="4"/>
      <c r="B18" s="217"/>
      <c r="C18" s="217"/>
      <c r="D18" s="23"/>
      <c r="E18" s="217"/>
      <c r="F18" s="217"/>
      <c r="G18" s="4"/>
      <c r="H18" s="4"/>
      <c r="I18" s="220"/>
      <c r="J18" s="220"/>
      <c r="K18" s="55"/>
      <c r="AD18" s="59" t="s">
        <v>215</v>
      </c>
    </row>
    <row r="19" ht="15">
      <c r="AD19" s="59" t="s">
        <v>215</v>
      </c>
    </row>
    <row r="21" ht="13.5" thickBot="1"/>
    <row r="22" spans="5:8" ht="15" customHeight="1">
      <c r="E22" s="13"/>
      <c r="F22" s="14"/>
      <c r="G22" s="14"/>
      <c r="H22" s="15"/>
    </row>
    <row r="23" spans="5:8" ht="15" customHeight="1">
      <c r="E23" s="16"/>
      <c r="F23" s="17"/>
      <c r="G23" s="17"/>
      <c r="H23" s="18"/>
    </row>
    <row r="24" spans="5:8" ht="15" customHeight="1">
      <c r="E24" s="16"/>
      <c r="F24" s="17"/>
      <c r="G24" s="17"/>
      <c r="H24" s="18"/>
    </row>
    <row r="25" spans="5:8" ht="15" customHeight="1">
      <c r="E25" s="16"/>
      <c r="F25" s="17"/>
      <c r="G25" s="17"/>
      <c r="H25" s="18"/>
    </row>
    <row r="26" spans="5:8" ht="15" customHeight="1">
      <c r="E26" s="16"/>
      <c r="F26" s="17"/>
      <c r="G26" s="17"/>
      <c r="H26" s="18"/>
    </row>
    <row r="27" spans="5:8" ht="27" customHeight="1" thickBot="1">
      <c r="E27" s="19"/>
      <c r="F27" s="20"/>
      <c r="G27" s="20"/>
      <c r="H27" s="21"/>
    </row>
    <row r="30" spans="5:8" ht="12.75" customHeight="1">
      <c r="E30" s="219" t="s">
        <v>183</v>
      </c>
      <c r="F30" s="219"/>
      <c r="G30" s="219"/>
      <c r="H30" s="219"/>
    </row>
    <row r="31" spans="5:8" ht="12.75">
      <c r="E31" s="219"/>
      <c r="F31" s="219"/>
      <c r="G31" s="219"/>
      <c r="H31" s="219"/>
    </row>
    <row r="32" spans="5:8" ht="12.75">
      <c r="E32" s="219"/>
      <c r="F32" s="219"/>
      <c r="G32" s="219"/>
      <c r="H32" s="219"/>
    </row>
    <row r="87" ht="12.75">
      <c r="K87" s="11"/>
    </row>
    <row r="88" ht="12.75" hidden="1">
      <c r="K88" s="11"/>
    </row>
    <row r="89" spans="7:11" ht="15" hidden="1">
      <c r="G89" t="s">
        <v>218</v>
      </c>
      <c r="H89" s="60" t="s">
        <v>597</v>
      </c>
      <c r="K89" s="12" t="s">
        <v>179</v>
      </c>
    </row>
    <row r="90" spans="7:11" ht="15" hidden="1">
      <c r="G90" t="s">
        <v>219</v>
      </c>
      <c r="H90" s="60" t="s">
        <v>598</v>
      </c>
      <c r="K90" s="12" t="s">
        <v>180</v>
      </c>
    </row>
    <row r="91" spans="7:11" ht="15" hidden="1">
      <c r="G91" t="s">
        <v>220</v>
      </c>
      <c r="H91" s="60" t="s">
        <v>599</v>
      </c>
      <c r="K91" s="12" t="s">
        <v>181</v>
      </c>
    </row>
    <row r="92" spans="7:11" ht="15" hidden="1">
      <c r="G92" t="s">
        <v>221</v>
      </c>
      <c r="H92" s="60" t="s">
        <v>600</v>
      </c>
      <c r="K92" s="12" t="s">
        <v>182</v>
      </c>
    </row>
    <row r="93" spans="7:11" ht="15" hidden="1">
      <c r="G93" t="s">
        <v>222</v>
      </c>
      <c r="H93" s="60" t="s">
        <v>601</v>
      </c>
      <c r="K93" s="12"/>
    </row>
    <row r="94" spans="7:8" ht="15" hidden="1">
      <c r="G94" t="s">
        <v>223</v>
      </c>
      <c r="H94" s="60" t="s">
        <v>602</v>
      </c>
    </row>
    <row r="95" spans="7:8" ht="15" hidden="1">
      <c r="G95" t="s">
        <v>224</v>
      </c>
      <c r="H95" s="60" t="s">
        <v>603</v>
      </c>
    </row>
    <row r="96" spans="7:8" ht="15" hidden="1">
      <c r="G96" t="s">
        <v>225</v>
      </c>
      <c r="H96" s="60" t="s">
        <v>604</v>
      </c>
    </row>
    <row r="97" spans="7:8" ht="15" hidden="1">
      <c r="G97" t="s">
        <v>226</v>
      </c>
      <c r="H97" s="60" t="s">
        <v>605</v>
      </c>
    </row>
    <row r="98" spans="7:8" ht="15" hidden="1">
      <c r="G98" t="s">
        <v>227</v>
      </c>
      <c r="H98" s="60" t="s">
        <v>606</v>
      </c>
    </row>
    <row r="99" spans="7:14" ht="15" hidden="1">
      <c r="G99" t="s">
        <v>228</v>
      </c>
      <c r="H99" s="60" t="s">
        <v>607</v>
      </c>
      <c r="K99" s="1" t="s">
        <v>161</v>
      </c>
      <c r="N99" s="1" t="s">
        <v>40</v>
      </c>
    </row>
    <row r="100" spans="7:14" ht="15" hidden="1">
      <c r="G100" t="s">
        <v>229</v>
      </c>
      <c r="H100" s="60" t="s">
        <v>608</v>
      </c>
      <c r="K100" s="1" t="s">
        <v>162</v>
      </c>
      <c r="N100" s="1" t="s">
        <v>41</v>
      </c>
    </row>
    <row r="101" spans="7:14" ht="15" hidden="1">
      <c r="G101" t="s">
        <v>230</v>
      </c>
      <c r="H101" s="60" t="s">
        <v>609</v>
      </c>
      <c r="K101" s="1" t="s">
        <v>163</v>
      </c>
      <c r="N101" s="1" t="s">
        <v>147</v>
      </c>
    </row>
    <row r="102" spans="7:14" ht="15" hidden="1">
      <c r="G102" t="s">
        <v>231</v>
      </c>
      <c r="H102" s="60" t="s">
        <v>610</v>
      </c>
      <c r="K102" s="1" t="s">
        <v>164</v>
      </c>
      <c r="N102" s="1" t="s">
        <v>42</v>
      </c>
    </row>
    <row r="103" spans="7:14" ht="15" hidden="1">
      <c r="G103" t="s">
        <v>232</v>
      </c>
      <c r="H103" s="60" t="s">
        <v>611</v>
      </c>
      <c r="K103" s="1" t="s">
        <v>165</v>
      </c>
      <c r="N103" s="1" t="s">
        <v>43</v>
      </c>
    </row>
    <row r="104" spans="7:14" ht="15" hidden="1">
      <c r="G104" t="s">
        <v>233</v>
      </c>
      <c r="H104" s="60" t="s">
        <v>612</v>
      </c>
      <c r="K104" s="1" t="s">
        <v>166</v>
      </c>
      <c r="N104" s="1" t="s">
        <v>44</v>
      </c>
    </row>
    <row r="105" spans="7:11" ht="15" hidden="1">
      <c r="G105" t="s">
        <v>234</v>
      </c>
      <c r="H105" s="60" t="s">
        <v>613</v>
      </c>
      <c r="K105" s="1" t="s">
        <v>167</v>
      </c>
    </row>
    <row r="106" spans="7:14" ht="15" hidden="1">
      <c r="G106" t="s">
        <v>235</v>
      </c>
      <c r="H106" s="60" t="s">
        <v>614</v>
      </c>
      <c r="K106" s="1" t="s">
        <v>168</v>
      </c>
      <c r="N106" s="1" t="s">
        <v>141</v>
      </c>
    </row>
    <row r="107" spans="7:14" ht="15" hidden="1">
      <c r="G107" t="s">
        <v>236</v>
      </c>
      <c r="H107" s="60" t="s">
        <v>615</v>
      </c>
      <c r="K107" s="1" t="s">
        <v>169</v>
      </c>
      <c r="N107" s="1" t="s">
        <v>142</v>
      </c>
    </row>
    <row r="108" spans="7:14" ht="15" hidden="1">
      <c r="G108" t="s">
        <v>237</v>
      </c>
      <c r="H108" s="60" t="s">
        <v>616</v>
      </c>
      <c r="K108" s="1" t="s">
        <v>170</v>
      </c>
      <c r="N108" s="1" t="s">
        <v>143</v>
      </c>
    </row>
    <row r="109" spans="7:14" ht="15" hidden="1">
      <c r="G109" t="s">
        <v>238</v>
      </c>
      <c r="H109" s="60" t="s">
        <v>617</v>
      </c>
      <c r="K109" s="1" t="s">
        <v>171</v>
      </c>
      <c r="N109" s="1" t="s">
        <v>144</v>
      </c>
    </row>
    <row r="110" spans="7:14" ht="15" hidden="1">
      <c r="G110" t="s">
        <v>239</v>
      </c>
      <c r="H110" s="60" t="s">
        <v>618</v>
      </c>
      <c r="K110" s="1" t="s">
        <v>172</v>
      </c>
      <c r="N110" s="1" t="s">
        <v>145</v>
      </c>
    </row>
    <row r="111" spans="7:14" ht="15" hidden="1">
      <c r="G111" t="s">
        <v>240</v>
      </c>
      <c r="H111" s="60" t="s">
        <v>619</v>
      </c>
      <c r="K111" s="1" t="s">
        <v>173</v>
      </c>
      <c r="N111" s="1" t="s">
        <v>146</v>
      </c>
    </row>
    <row r="112" spans="7:11" ht="15" hidden="1">
      <c r="G112" t="s">
        <v>241</v>
      </c>
      <c r="H112" s="60" t="s">
        <v>620</v>
      </c>
      <c r="K112" s="1" t="s">
        <v>174</v>
      </c>
    </row>
    <row r="113" spans="7:11" ht="15" hidden="1">
      <c r="G113" t="s">
        <v>242</v>
      </c>
      <c r="H113" s="60" t="s">
        <v>621</v>
      </c>
      <c r="K113" s="1" t="s">
        <v>175</v>
      </c>
    </row>
    <row r="114" spans="7:11" ht="15" hidden="1">
      <c r="G114" t="s">
        <v>243</v>
      </c>
      <c r="H114" s="60" t="s">
        <v>622</v>
      </c>
      <c r="K114" s="1" t="s">
        <v>176</v>
      </c>
    </row>
    <row r="115" spans="7:11" ht="15" hidden="1">
      <c r="G115" t="s">
        <v>244</v>
      </c>
      <c r="H115" s="60" t="s">
        <v>623</v>
      </c>
      <c r="K115" s="1" t="s">
        <v>177</v>
      </c>
    </row>
    <row r="116" spans="7:11" ht="15" hidden="1">
      <c r="G116" t="s">
        <v>245</v>
      </c>
      <c r="H116" s="60" t="s">
        <v>624</v>
      </c>
      <c r="K116" s="1" t="s">
        <v>178</v>
      </c>
    </row>
    <row r="117" spans="7:8" ht="15" hidden="1">
      <c r="G117" t="s">
        <v>246</v>
      </c>
      <c r="H117" s="60" t="s">
        <v>625</v>
      </c>
    </row>
    <row r="118" spans="7:8" ht="15" hidden="1">
      <c r="G118" t="s">
        <v>247</v>
      </c>
      <c r="H118" s="60" t="s">
        <v>626</v>
      </c>
    </row>
    <row r="119" spans="7:11" ht="15" hidden="1">
      <c r="G119" t="s">
        <v>248</v>
      </c>
      <c r="H119" s="60" t="s">
        <v>627</v>
      </c>
      <c r="K119" s="1" t="s">
        <v>45</v>
      </c>
    </row>
    <row r="120" spans="7:11" ht="15" hidden="1">
      <c r="G120" t="s">
        <v>249</v>
      </c>
      <c r="H120" s="60" t="s">
        <v>628</v>
      </c>
      <c r="K120" s="1" t="s">
        <v>46</v>
      </c>
    </row>
    <row r="121" spans="7:11" ht="15" hidden="1">
      <c r="G121" t="s">
        <v>250</v>
      </c>
      <c r="H121" s="60" t="s">
        <v>629</v>
      </c>
      <c r="K121" s="1" t="s">
        <v>47</v>
      </c>
    </row>
    <row r="122" spans="7:11" ht="15" hidden="1">
      <c r="G122" t="s">
        <v>251</v>
      </c>
      <c r="H122" s="60" t="s">
        <v>630</v>
      </c>
      <c r="K122" s="1" t="s">
        <v>48</v>
      </c>
    </row>
    <row r="123" spans="7:8" ht="15" hidden="1">
      <c r="G123" t="s">
        <v>252</v>
      </c>
      <c r="H123" s="60" t="s">
        <v>631</v>
      </c>
    </row>
    <row r="124" spans="7:13" ht="15" hidden="1">
      <c r="G124" t="s">
        <v>253</v>
      </c>
      <c r="H124" s="60" t="s">
        <v>632</v>
      </c>
      <c r="K124" s="1" t="s">
        <v>49</v>
      </c>
      <c r="M124" s="1" t="s">
        <v>86</v>
      </c>
    </row>
    <row r="125" spans="7:13" ht="15" hidden="1">
      <c r="G125" t="s">
        <v>254</v>
      </c>
      <c r="H125" s="60" t="s">
        <v>633</v>
      </c>
      <c r="K125" s="1" t="s">
        <v>50</v>
      </c>
      <c r="M125" s="1" t="s">
        <v>87</v>
      </c>
    </row>
    <row r="126" spans="7:13" ht="15" hidden="1">
      <c r="G126" t="s">
        <v>255</v>
      </c>
      <c r="H126" s="60" t="s">
        <v>634</v>
      </c>
      <c r="K126" s="1" t="s">
        <v>51</v>
      </c>
      <c r="M126" s="1" t="s">
        <v>88</v>
      </c>
    </row>
    <row r="127" spans="7:13" ht="15" hidden="1">
      <c r="G127" t="s">
        <v>256</v>
      </c>
      <c r="H127" s="60" t="s">
        <v>635</v>
      </c>
      <c r="K127" s="1" t="s">
        <v>52</v>
      </c>
      <c r="M127" s="1" t="s">
        <v>89</v>
      </c>
    </row>
    <row r="128" spans="7:13" ht="15" hidden="1">
      <c r="G128" t="s">
        <v>257</v>
      </c>
      <c r="H128" s="60" t="s">
        <v>636</v>
      </c>
      <c r="K128" s="1" t="s">
        <v>53</v>
      </c>
      <c r="M128" s="1" t="s">
        <v>90</v>
      </c>
    </row>
    <row r="129" spans="7:13" ht="15" hidden="1">
      <c r="G129" t="s">
        <v>258</v>
      </c>
      <c r="H129" s="60" t="s">
        <v>637</v>
      </c>
      <c r="K129" s="1" t="s">
        <v>54</v>
      </c>
      <c r="M129" s="1" t="s">
        <v>91</v>
      </c>
    </row>
    <row r="130" spans="7:13" ht="15" hidden="1">
      <c r="G130" t="s">
        <v>259</v>
      </c>
      <c r="H130" s="60" t="s">
        <v>638</v>
      </c>
      <c r="K130" s="1" t="s">
        <v>55</v>
      </c>
      <c r="M130" s="1" t="s">
        <v>92</v>
      </c>
    </row>
    <row r="131" spans="7:13" ht="15" hidden="1">
      <c r="G131" t="s">
        <v>260</v>
      </c>
      <c r="H131" s="60" t="s">
        <v>639</v>
      </c>
      <c r="K131" s="1" t="s">
        <v>56</v>
      </c>
      <c r="M131" s="1" t="s">
        <v>93</v>
      </c>
    </row>
    <row r="132" spans="7:13" ht="15" hidden="1">
      <c r="G132" t="s">
        <v>261</v>
      </c>
      <c r="H132" s="60" t="s">
        <v>640</v>
      </c>
      <c r="K132" s="1" t="s">
        <v>57</v>
      </c>
      <c r="M132" s="1" t="s">
        <v>94</v>
      </c>
    </row>
    <row r="133" spans="7:13" ht="15" hidden="1">
      <c r="G133" t="s">
        <v>262</v>
      </c>
      <c r="H133" s="60" t="s">
        <v>641</v>
      </c>
      <c r="K133" s="1" t="s">
        <v>58</v>
      </c>
      <c r="M133" s="1" t="s">
        <v>95</v>
      </c>
    </row>
    <row r="134" spans="7:13" ht="15" hidden="1">
      <c r="G134" t="s">
        <v>263</v>
      </c>
      <c r="H134" s="60" t="s">
        <v>642</v>
      </c>
      <c r="K134" s="1" t="s">
        <v>59</v>
      </c>
      <c r="M134" s="1" t="s">
        <v>96</v>
      </c>
    </row>
    <row r="135" spans="7:13" ht="15" hidden="1">
      <c r="G135" t="s">
        <v>264</v>
      </c>
      <c r="H135" s="60" t="s">
        <v>643</v>
      </c>
      <c r="K135" s="1" t="s">
        <v>60</v>
      </c>
      <c r="M135" s="1" t="s">
        <v>97</v>
      </c>
    </row>
    <row r="136" spans="7:13" ht="15" hidden="1">
      <c r="G136" t="s">
        <v>265</v>
      </c>
      <c r="H136" s="60" t="s">
        <v>644</v>
      </c>
      <c r="K136" s="1" t="s">
        <v>61</v>
      </c>
      <c r="M136" s="1" t="s">
        <v>98</v>
      </c>
    </row>
    <row r="137" spans="7:13" ht="15" hidden="1">
      <c r="G137" t="s">
        <v>266</v>
      </c>
      <c r="H137" s="60" t="s">
        <v>645</v>
      </c>
      <c r="K137" s="1" t="s">
        <v>62</v>
      </c>
      <c r="M137" s="1" t="s">
        <v>99</v>
      </c>
    </row>
    <row r="138" spans="7:13" ht="15" hidden="1">
      <c r="G138" t="s">
        <v>267</v>
      </c>
      <c r="H138" s="60" t="s">
        <v>646</v>
      </c>
      <c r="K138" s="1" t="s">
        <v>63</v>
      </c>
      <c r="M138" s="1" t="s">
        <v>100</v>
      </c>
    </row>
    <row r="139" spans="7:13" ht="15" hidden="1">
      <c r="G139" t="s">
        <v>268</v>
      </c>
      <c r="H139" s="60" t="s">
        <v>647</v>
      </c>
      <c r="K139" s="1" t="s">
        <v>64</v>
      </c>
      <c r="M139" s="1" t="s">
        <v>101</v>
      </c>
    </row>
    <row r="140" spans="7:13" ht="15" hidden="1">
      <c r="G140" t="s">
        <v>269</v>
      </c>
      <c r="H140" s="60" t="s">
        <v>648</v>
      </c>
      <c r="K140" s="1" t="s">
        <v>65</v>
      </c>
      <c r="M140" s="1" t="s">
        <v>102</v>
      </c>
    </row>
    <row r="141" spans="7:13" ht="15" hidden="1">
      <c r="G141" t="s">
        <v>270</v>
      </c>
      <c r="H141" s="60" t="s">
        <v>649</v>
      </c>
      <c r="K141" s="1" t="s">
        <v>66</v>
      </c>
      <c r="M141" s="1" t="s">
        <v>103</v>
      </c>
    </row>
    <row r="142" spans="7:13" ht="15" hidden="1">
      <c r="G142" t="s">
        <v>271</v>
      </c>
      <c r="H142" s="60" t="s">
        <v>650</v>
      </c>
      <c r="K142" s="1" t="s">
        <v>67</v>
      </c>
      <c r="M142" s="1" t="s">
        <v>104</v>
      </c>
    </row>
    <row r="143" spans="7:13" ht="15" hidden="1">
      <c r="G143" t="s">
        <v>272</v>
      </c>
      <c r="H143" s="60" t="s">
        <v>651</v>
      </c>
      <c r="K143" s="1" t="s">
        <v>68</v>
      </c>
      <c r="M143" s="1" t="s">
        <v>105</v>
      </c>
    </row>
    <row r="144" spans="7:13" ht="15" hidden="1">
      <c r="G144" t="s">
        <v>273</v>
      </c>
      <c r="H144" s="60" t="s">
        <v>652</v>
      </c>
      <c r="K144" s="1" t="s">
        <v>69</v>
      </c>
      <c r="M144" s="1" t="s">
        <v>106</v>
      </c>
    </row>
    <row r="145" spans="7:13" ht="15" hidden="1">
      <c r="G145" t="s">
        <v>274</v>
      </c>
      <c r="H145" s="60" t="s">
        <v>653</v>
      </c>
      <c r="K145" s="1" t="s">
        <v>70</v>
      </c>
      <c r="M145" s="1" t="s">
        <v>107</v>
      </c>
    </row>
    <row r="146" spans="7:13" ht="15" hidden="1">
      <c r="G146" t="s">
        <v>275</v>
      </c>
      <c r="H146" s="60" t="s">
        <v>654</v>
      </c>
      <c r="K146" s="1" t="s">
        <v>71</v>
      </c>
      <c r="M146" s="1" t="s">
        <v>108</v>
      </c>
    </row>
    <row r="147" spans="7:13" ht="15" hidden="1">
      <c r="G147" t="s">
        <v>276</v>
      </c>
      <c r="H147" s="60" t="s">
        <v>655</v>
      </c>
      <c r="K147" s="1" t="s">
        <v>72</v>
      </c>
      <c r="M147" s="1" t="s">
        <v>109</v>
      </c>
    </row>
    <row r="148" spans="7:13" ht="15" hidden="1">
      <c r="G148" t="s">
        <v>277</v>
      </c>
      <c r="H148" s="60" t="s">
        <v>656</v>
      </c>
      <c r="K148" s="1" t="s">
        <v>73</v>
      </c>
      <c r="M148" s="1" t="s">
        <v>110</v>
      </c>
    </row>
    <row r="149" spans="7:13" ht="15" hidden="1">
      <c r="G149" t="s">
        <v>278</v>
      </c>
      <c r="H149" s="60" t="s">
        <v>657</v>
      </c>
      <c r="K149" s="1" t="s">
        <v>74</v>
      </c>
      <c r="M149" s="1" t="s">
        <v>111</v>
      </c>
    </row>
    <row r="150" spans="7:13" ht="15" hidden="1">
      <c r="G150" t="s">
        <v>279</v>
      </c>
      <c r="H150" s="60" t="s">
        <v>658</v>
      </c>
      <c r="K150" s="1" t="s">
        <v>75</v>
      </c>
      <c r="M150" s="1" t="s">
        <v>112</v>
      </c>
    </row>
    <row r="151" spans="7:13" ht="15" hidden="1">
      <c r="G151" t="s">
        <v>280</v>
      </c>
      <c r="H151" s="60" t="s">
        <v>659</v>
      </c>
      <c r="K151" s="1" t="s">
        <v>76</v>
      </c>
      <c r="M151" s="1" t="s">
        <v>113</v>
      </c>
    </row>
    <row r="152" spans="7:13" ht="15" hidden="1">
      <c r="G152" t="s">
        <v>281</v>
      </c>
      <c r="H152" s="60" t="s">
        <v>660</v>
      </c>
      <c r="K152" s="1" t="s">
        <v>77</v>
      </c>
      <c r="M152" s="1" t="s">
        <v>114</v>
      </c>
    </row>
    <row r="153" spans="7:13" ht="15" hidden="1">
      <c r="G153" t="s">
        <v>282</v>
      </c>
      <c r="H153" s="60" t="s">
        <v>661</v>
      </c>
      <c r="K153" s="1" t="s">
        <v>78</v>
      </c>
      <c r="M153" s="1" t="s">
        <v>115</v>
      </c>
    </row>
    <row r="154" spans="7:13" ht="15" hidden="1">
      <c r="G154" t="s">
        <v>283</v>
      </c>
      <c r="H154" s="60" t="s">
        <v>662</v>
      </c>
      <c r="K154" s="1" t="s">
        <v>79</v>
      </c>
      <c r="M154" s="1" t="s">
        <v>116</v>
      </c>
    </row>
    <row r="155" spans="7:13" ht="15" hidden="1">
      <c r="G155" t="s">
        <v>284</v>
      </c>
      <c r="H155" s="60" t="s">
        <v>663</v>
      </c>
      <c r="K155" s="1" t="s">
        <v>80</v>
      </c>
      <c r="M155" s="1" t="s">
        <v>117</v>
      </c>
    </row>
    <row r="156" spans="7:13" ht="15" hidden="1">
      <c r="G156" t="s">
        <v>285</v>
      </c>
      <c r="H156" s="60" t="s">
        <v>664</v>
      </c>
      <c r="K156" s="1" t="s">
        <v>81</v>
      </c>
      <c r="M156" s="1" t="s">
        <v>118</v>
      </c>
    </row>
    <row r="157" spans="7:13" ht="15" hidden="1">
      <c r="G157" t="s">
        <v>286</v>
      </c>
      <c r="H157" s="60" t="s">
        <v>665</v>
      </c>
      <c r="K157" s="1" t="s">
        <v>82</v>
      </c>
      <c r="M157" s="1" t="s">
        <v>119</v>
      </c>
    </row>
    <row r="158" spans="7:13" ht="15" hidden="1">
      <c r="G158" t="s">
        <v>287</v>
      </c>
      <c r="H158" s="60" t="s">
        <v>666</v>
      </c>
      <c r="K158" s="1" t="s">
        <v>83</v>
      </c>
      <c r="M158" s="1" t="s">
        <v>120</v>
      </c>
    </row>
    <row r="159" spans="7:13" ht="15" hidden="1">
      <c r="G159" t="s">
        <v>288</v>
      </c>
      <c r="H159" s="60" t="s">
        <v>667</v>
      </c>
      <c r="K159" s="1" t="s">
        <v>84</v>
      </c>
      <c r="M159" s="1" t="s">
        <v>121</v>
      </c>
    </row>
    <row r="160" spans="7:13" ht="15" hidden="1">
      <c r="G160" t="s">
        <v>289</v>
      </c>
      <c r="H160" s="60" t="s">
        <v>668</v>
      </c>
      <c r="K160" s="1" t="s">
        <v>85</v>
      </c>
      <c r="M160" s="1" t="s">
        <v>122</v>
      </c>
    </row>
    <row r="161" spans="7:8" ht="15" hidden="1">
      <c r="G161" t="s">
        <v>290</v>
      </c>
      <c r="H161" s="60" t="s">
        <v>669</v>
      </c>
    </row>
    <row r="162" spans="7:8" ht="15" hidden="1">
      <c r="G162" t="s">
        <v>291</v>
      </c>
      <c r="H162" s="60" t="s">
        <v>670</v>
      </c>
    </row>
    <row r="163" spans="7:11" ht="15" hidden="1">
      <c r="G163" t="s">
        <v>292</v>
      </c>
      <c r="H163" s="60" t="s">
        <v>671</v>
      </c>
      <c r="K163" s="1" t="s">
        <v>37</v>
      </c>
    </row>
    <row r="164" spans="7:11" ht="15" hidden="1">
      <c r="G164" t="s">
        <v>293</v>
      </c>
      <c r="H164" s="60" t="s">
        <v>672</v>
      </c>
      <c r="K164" s="1" t="s">
        <v>152</v>
      </c>
    </row>
    <row r="165" spans="7:8" ht="15" hidden="1">
      <c r="G165" t="s">
        <v>294</v>
      </c>
      <c r="H165" s="60" t="s">
        <v>673</v>
      </c>
    </row>
    <row r="166" spans="7:8" ht="15" hidden="1">
      <c r="G166" t="s">
        <v>295</v>
      </c>
      <c r="H166" s="60" t="s">
        <v>674</v>
      </c>
    </row>
    <row r="167" spans="7:8" ht="15" hidden="1">
      <c r="G167" t="s">
        <v>296</v>
      </c>
      <c r="H167" s="60" t="s">
        <v>675</v>
      </c>
    </row>
    <row r="168" spans="7:11" ht="15" hidden="1">
      <c r="G168" t="s">
        <v>297</v>
      </c>
      <c r="H168" s="60" t="s">
        <v>676</v>
      </c>
      <c r="K168" s="62" t="s">
        <v>978</v>
      </c>
    </row>
    <row r="169" spans="7:11" ht="15" hidden="1">
      <c r="G169" t="s">
        <v>298</v>
      </c>
      <c r="H169" s="60" t="s">
        <v>677</v>
      </c>
      <c r="K169" s="62" t="s">
        <v>979</v>
      </c>
    </row>
    <row r="170" spans="7:11" ht="15" hidden="1">
      <c r="G170" t="s">
        <v>299</v>
      </c>
      <c r="H170" s="60" t="s">
        <v>678</v>
      </c>
      <c r="K170" s="62" t="s">
        <v>980</v>
      </c>
    </row>
    <row r="171" spans="7:11" ht="15" hidden="1">
      <c r="G171" t="s">
        <v>300</v>
      </c>
      <c r="H171" s="60" t="s">
        <v>679</v>
      </c>
      <c r="K171" s="62" t="s">
        <v>981</v>
      </c>
    </row>
    <row r="172" spans="7:11" ht="15" hidden="1">
      <c r="G172" t="s">
        <v>301</v>
      </c>
      <c r="H172" s="60" t="s">
        <v>680</v>
      </c>
      <c r="K172" s="62" t="s">
        <v>982</v>
      </c>
    </row>
    <row r="173" spans="7:11" ht="15" hidden="1">
      <c r="G173" t="s">
        <v>302</v>
      </c>
      <c r="H173" s="60" t="s">
        <v>681</v>
      </c>
      <c r="K173" s="62" t="s">
        <v>983</v>
      </c>
    </row>
    <row r="174" spans="7:11" ht="15" hidden="1">
      <c r="G174" t="s">
        <v>303</v>
      </c>
      <c r="H174" s="60" t="s">
        <v>682</v>
      </c>
      <c r="K174" s="62" t="s">
        <v>984</v>
      </c>
    </row>
    <row r="175" spans="7:11" ht="15" hidden="1">
      <c r="G175" t="s">
        <v>304</v>
      </c>
      <c r="H175" s="60" t="s">
        <v>683</v>
      </c>
      <c r="K175" s="62" t="s">
        <v>985</v>
      </c>
    </row>
    <row r="176" spans="7:11" ht="15" hidden="1">
      <c r="G176" t="s">
        <v>305</v>
      </c>
      <c r="H176" s="60" t="s">
        <v>684</v>
      </c>
      <c r="K176" s="62" t="s">
        <v>986</v>
      </c>
    </row>
    <row r="177" spans="7:11" ht="15" hidden="1">
      <c r="G177" t="s">
        <v>306</v>
      </c>
      <c r="H177" s="60" t="s">
        <v>685</v>
      </c>
      <c r="K177" s="62" t="s">
        <v>987</v>
      </c>
    </row>
    <row r="178" spans="7:11" ht="15" hidden="1">
      <c r="G178" t="s">
        <v>307</v>
      </c>
      <c r="H178" s="60" t="s">
        <v>686</v>
      </c>
      <c r="K178" s="62" t="s">
        <v>988</v>
      </c>
    </row>
    <row r="179" spans="7:11" ht="15" hidden="1">
      <c r="G179" t="s">
        <v>308</v>
      </c>
      <c r="H179" s="60" t="s">
        <v>687</v>
      </c>
      <c r="K179" s="62" t="s">
        <v>989</v>
      </c>
    </row>
    <row r="180" spans="7:11" ht="15" hidden="1">
      <c r="G180" t="s">
        <v>309</v>
      </c>
      <c r="H180" s="60" t="s">
        <v>688</v>
      </c>
      <c r="K180" s="62" t="s">
        <v>990</v>
      </c>
    </row>
    <row r="181" spans="7:11" ht="15" hidden="1">
      <c r="G181" t="s">
        <v>310</v>
      </c>
      <c r="H181" s="60" t="s">
        <v>689</v>
      </c>
      <c r="K181" s="62" t="s">
        <v>991</v>
      </c>
    </row>
    <row r="182" spans="7:11" ht="15" hidden="1">
      <c r="G182" t="s">
        <v>311</v>
      </c>
      <c r="H182" s="60" t="s">
        <v>690</v>
      </c>
      <c r="K182" s="62" t="s">
        <v>992</v>
      </c>
    </row>
    <row r="183" spans="7:11" ht="15" hidden="1">
      <c r="G183" t="s">
        <v>312</v>
      </c>
      <c r="H183" s="60" t="s">
        <v>691</v>
      </c>
      <c r="K183" s="62" t="s">
        <v>993</v>
      </c>
    </row>
    <row r="184" spans="7:8" ht="15" hidden="1">
      <c r="G184" t="s">
        <v>313</v>
      </c>
      <c r="H184" s="60" t="s">
        <v>692</v>
      </c>
    </row>
    <row r="185" spans="7:8" ht="15" hidden="1">
      <c r="G185" t="s">
        <v>314</v>
      </c>
      <c r="H185" s="60" t="s">
        <v>693</v>
      </c>
    </row>
    <row r="186" spans="7:8" ht="15" hidden="1">
      <c r="G186" t="s">
        <v>315</v>
      </c>
      <c r="H186" s="60" t="s">
        <v>694</v>
      </c>
    </row>
    <row r="187" spans="7:8" ht="15" hidden="1">
      <c r="G187" t="s">
        <v>316</v>
      </c>
      <c r="H187" s="60" t="s">
        <v>695</v>
      </c>
    </row>
    <row r="188" spans="7:8" ht="15" hidden="1">
      <c r="G188" t="s">
        <v>317</v>
      </c>
      <c r="H188" s="60" t="s">
        <v>696</v>
      </c>
    </row>
    <row r="189" spans="7:8" ht="15" hidden="1">
      <c r="G189" t="s">
        <v>318</v>
      </c>
      <c r="H189" s="60" t="s">
        <v>697</v>
      </c>
    </row>
    <row r="190" spans="7:8" ht="15" hidden="1">
      <c r="G190" t="s">
        <v>319</v>
      </c>
      <c r="H190" s="60" t="s">
        <v>698</v>
      </c>
    </row>
    <row r="191" spans="7:8" ht="15" hidden="1">
      <c r="G191" t="s">
        <v>320</v>
      </c>
      <c r="H191" s="60" t="s">
        <v>699</v>
      </c>
    </row>
    <row r="192" spans="7:8" ht="15" hidden="1">
      <c r="G192" t="s">
        <v>321</v>
      </c>
      <c r="H192" s="60" t="s">
        <v>700</v>
      </c>
    </row>
    <row r="193" spans="7:8" ht="15" hidden="1">
      <c r="G193" t="s">
        <v>322</v>
      </c>
      <c r="H193" s="60" t="s">
        <v>701</v>
      </c>
    </row>
    <row r="194" spans="7:8" ht="15" hidden="1">
      <c r="G194" t="s">
        <v>323</v>
      </c>
      <c r="H194" s="60" t="s">
        <v>702</v>
      </c>
    </row>
    <row r="195" spans="7:8" ht="15" hidden="1">
      <c r="G195" t="s">
        <v>324</v>
      </c>
      <c r="H195" s="60" t="s">
        <v>703</v>
      </c>
    </row>
    <row r="196" spans="7:8" ht="15" hidden="1">
      <c r="G196" t="s">
        <v>325</v>
      </c>
      <c r="H196" s="60" t="s">
        <v>704</v>
      </c>
    </row>
    <row r="197" spans="7:8" ht="15" hidden="1">
      <c r="G197" t="s">
        <v>326</v>
      </c>
      <c r="H197" s="60" t="s">
        <v>705</v>
      </c>
    </row>
    <row r="198" spans="7:8" ht="15" hidden="1">
      <c r="G198" t="s">
        <v>327</v>
      </c>
      <c r="H198" s="60" t="s">
        <v>706</v>
      </c>
    </row>
    <row r="199" spans="7:8" ht="15" hidden="1">
      <c r="G199" t="s">
        <v>328</v>
      </c>
      <c r="H199" s="60" t="s">
        <v>707</v>
      </c>
    </row>
    <row r="200" spans="7:8" ht="15" hidden="1">
      <c r="G200" t="s">
        <v>329</v>
      </c>
      <c r="H200" s="60" t="s">
        <v>708</v>
      </c>
    </row>
    <row r="201" spans="7:8" ht="15" hidden="1">
      <c r="G201" t="s">
        <v>330</v>
      </c>
      <c r="H201" s="60" t="s">
        <v>709</v>
      </c>
    </row>
    <row r="202" spans="7:8" ht="15" hidden="1">
      <c r="G202" t="s">
        <v>331</v>
      </c>
      <c r="H202" s="60" t="s">
        <v>710</v>
      </c>
    </row>
    <row r="203" spans="7:8" ht="15" hidden="1">
      <c r="G203" t="s">
        <v>332</v>
      </c>
      <c r="H203" s="60" t="s">
        <v>711</v>
      </c>
    </row>
    <row r="204" spans="7:8" ht="15" hidden="1">
      <c r="G204" t="s">
        <v>333</v>
      </c>
      <c r="H204" s="60" t="s">
        <v>712</v>
      </c>
    </row>
    <row r="205" spans="7:8" ht="15" hidden="1">
      <c r="G205" t="s">
        <v>334</v>
      </c>
      <c r="H205" s="60" t="s">
        <v>713</v>
      </c>
    </row>
    <row r="206" spans="7:8" ht="15" hidden="1">
      <c r="G206" t="s">
        <v>335</v>
      </c>
      <c r="H206" s="60" t="s">
        <v>714</v>
      </c>
    </row>
    <row r="207" spans="7:8" ht="15" hidden="1">
      <c r="G207" t="s">
        <v>336</v>
      </c>
      <c r="H207" s="60" t="s">
        <v>715</v>
      </c>
    </row>
    <row r="208" spans="7:8" ht="15" hidden="1">
      <c r="G208" t="s">
        <v>337</v>
      </c>
      <c r="H208" s="60" t="s">
        <v>716</v>
      </c>
    </row>
    <row r="209" spans="7:8" ht="15" hidden="1">
      <c r="G209" t="s">
        <v>338</v>
      </c>
      <c r="H209" s="60" t="s">
        <v>717</v>
      </c>
    </row>
    <row r="210" spans="7:8" ht="15" hidden="1">
      <c r="G210" t="s">
        <v>339</v>
      </c>
      <c r="H210" s="60" t="s">
        <v>718</v>
      </c>
    </row>
    <row r="211" spans="7:8" ht="15" hidden="1">
      <c r="G211" t="s">
        <v>340</v>
      </c>
      <c r="H211" s="60" t="s">
        <v>719</v>
      </c>
    </row>
    <row r="212" spans="7:8" ht="15" hidden="1">
      <c r="G212" t="s">
        <v>341</v>
      </c>
      <c r="H212" s="60" t="s">
        <v>720</v>
      </c>
    </row>
    <row r="213" spans="7:8" ht="15" hidden="1">
      <c r="G213" t="s">
        <v>342</v>
      </c>
      <c r="H213" s="60" t="s">
        <v>721</v>
      </c>
    </row>
    <row r="214" spans="7:8" ht="15" hidden="1">
      <c r="G214" t="s">
        <v>343</v>
      </c>
      <c r="H214" s="60" t="s">
        <v>722</v>
      </c>
    </row>
    <row r="215" spans="7:8" ht="15" hidden="1">
      <c r="G215" t="s">
        <v>344</v>
      </c>
      <c r="H215" s="60" t="s">
        <v>723</v>
      </c>
    </row>
    <row r="216" spans="7:8" ht="15" hidden="1">
      <c r="G216" t="s">
        <v>345</v>
      </c>
      <c r="H216" s="60" t="s">
        <v>724</v>
      </c>
    </row>
    <row r="217" spans="7:8" ht="15" hidden="1">
      <c r="G217" t="s">
        <v>346</v>
      </c>
      <c r="H217" s="60" t="s">
        <v>725</v>
      </c>
    </row>
    <row r="218" spans="7:8" ht="15" hidden="1">
      <c r="G218" t="s">
        <v>347</v>
      </c>
      <c r="H218" s="60" t="s">
        <v>726</v>
      </c>
    </row>
    <row r="219" spans="7:8" ht="15" hidden="1">
      <c r="G219" t="s">
        <v>348</v>
      </c>
      <c r="H219" s="60" t="s">
        <v>727</v>
      </c>
    </row>
    <row r="220" spans="7:8" ht="15" hidden="1">
      <c r="G220" t="s">
        <v>349</v>
      </c>
      <c r="H220" s="60" t="s">
        <v>728</v>
      </c>
    </row>
    <row r="221" spans="7:8" ht="15" hidden="1">
      <c r="G221" t="s">
        <v>350</v>
      </c>
      <c r="H221" s="60" t="s">
        <v>729</v>
      </c>
    </row>
    <row r="222" spans="7:8" ht="15" hidden="1">
      <c r="G222" t="s">
        <v>351</v>
      </c>
      <c r="H222" s="60" t="s">
        <v>730</v>
      </c>
    </row>
    <row r="223" spans="7:8" ht="15" hidden="1">
      <c r="G223" t="s">
        <v>352</v>
      </c>
      <c r="H223" s="60" t="s">
        <v>731</v>
      </c>
    </row>
    <row r="224" spans="7:8" ht="15" hidden="1">
      <c r="G224" t="s">
        <v>353</v>
      </c>
      <c r="H224" s="60" t="s">
        <v>732</v>
      </c>
    </row>
    <row r="225" spans="7:8" ht="15" hidden="1">
      <c r="G225" t="s">
        <v>354</v>
      </c>
      <c r="H225" s="60" t="s">
        <v>733</v>
      </c>
    </row>
    <row r="226" spans="7:8" ht="15" hidden="1">
      <c r="G226" t="s">
        <v>355</v>
      </c>
      <c r="H226" s="60" t="s">
        <v>734</v>
      </c>
    </row>
    <row r="227" spans="7:8" ht="15" hidden="1">
      <c r="G227" t="s">
        <v>356</v>
      </c>
      <c r="H227" s="60" t="s">
        <v>735</v>
      </c>
    </row>
    <row r="228" spans="7:8" ht="15" hidden="1">
      <c r="G228" t="s">
        <v>357</v>
      </c>
      <c r="H228" s="60" t="s">
        <v>736</v>
      </c>
    </row>
    <row r="229" spans="7:8" ht="15" hidden="1">
      <c r="G229" t="s">
        <v>358</v>
      </c>
      <c r="H229" s="60" t="s">
        <v>737</v>
      </c>
    </row>
    <row r="230" spans="7:8" ht="15" hidden="1">
      <c r="G230" t="s">
        <v>359</v>
      </c>
      <c r="H230" s="60" t="s">
        <v>738</v>
      </c>
    </row>
    <row r="231" spans="7:8" ht="15" hidden="1">
      <c r="G231" t="s">
        <v>360</v>
      </c>
      <c r="H231" s="60" t="s">
        <v>739</v>
      </c>
    </row>
    <row r="232" spans="7:8" ht="15" hidden="1">
      <c r="G232" t="s">
        <v>361</v>
      </c>
      <c r="H232" s="60" t="s">
        <v>740</v>
      </c>
    </row>
    <row r="233" spans="7:8" ht="15" hidden="1">
      <c r="G233" t="s">
        <v>362</v>
      </c>
      <c r="H233" s="60" t="s">
        <v>741</v>
      </c>
    </row>
    <row r="234" spans="7:8" ht="15" hidden="1">
      <c r="G234" t="s">
        <v>363</v>
      </c>
      <c r="H234" s="60" t="s">
        <v>742</v>
      </c>
    </row>
    <row r="235" spans="7:8" ht="15" hidden="1">
      <c r="G235" t="s">
        <v>364</v>
      </c>
      <c r="H235" s="60" t="s">
        <v>743</v>
      </c>
    </row>
    <row r="236" spans="7:8" ht="15" hidden="1">
      <c r="G236" t="s">
        <v>365</v>
      </c>
      <c r="H236" s="60" t="s">
        <v>744</v>
      </c>
    </row>
    <row r="237" spans="7:8" ht="15" hidden="1">
      <c r="G237" t="s">
        <v>366</v>
      </c>
      <c r="H237" s="60" t="s">
        <v>745</v>
      </c>
    </row>
    <row r="238" spans="7:8" ht="15" hidden="1">
      <c r="G238" t="s">
        <v>367</v>
      </c>
      <c r="H238" s="60" t="s">
        <v>746</v>
      </c>
    </row>
    <row r="239" spans="7:8" ht="15" hidden="1">
      <c r="G239" t="s">
        <v>368</v>
      </c>
      <c r="H239" s="60" t="s">
        <v>747</v>
      </c>
    </row>
    <row r="240" spans="7:8" ht="15" hidden="1">
      <c r="G240" t="s">
        <v>369</v>
      </c>
      <c r="H240" s="60" t="s">
        <v>748</v>
      </c>
    </row>
    <row r="241" spans="7:8" ht="15" hidden="1">
      <c r="G241" t="s">
        <v>370</v>
      </c>
      <c r="H241" s="60" t="s">
        <v>749</v>
      </c>
    </row>
    <row r="242" spans="7:8" ht="15" hidden="1">
      <c r="G242" t="s">
        <v>371</v>
      </c>
      <c r="H242" s="60" t="s">
        <v>750</v>
      </c>
    </row>
    <row r="243" spans="7:8" ht="15" hidden="1">
      <c r="G243" t="s">
        <v>372</v>
      </c>
      <c r="H243" s="60" t="s">
        <v>751</v>
      </c>
    </row>
    <row r="244" spans="7:8" ht="15" hidden="1">
      <c r="G244" t="s">
        <v>373</v>
      </c>
      <c r="H244" s="60" t="s">
        <v>752</v>
      </c>
    </row>
    <row r="245" spans="7:8" ht="15" hidden="1">
      <c r="G245" t="s">
        <v>374</v>
      </c>
      <c r="H245" s="60" t="s">
        <v>753</v>
      </c>
    </row>
    <row r="246" spans="7:8" ht="15" hidden="1">
      <c r="G246" t="s">
        <v>375</v>
      </c>
      <c r="H246" s="60" t="s">
        <v>754</v>
      </c>
    </row>
    <row r="247" spans="7:8" ht="15" hidden="1">
      <c r="G247" t="s">
        <v>376</v>
      </c>
      <c r="H247" s="60" t="s">
        <v>755</v>
      </c>
    </row>
    <row r="248" spans="7:8" ht="15" hidden="1">
      <c r="G248" t="s">
        <v>377</v>
      </c>
      <c r="H248" s="60" t="s">
        <v>756</v>
      </c>
    </row>
    <row r="249" spans="7:8" ht="15" hidden="1">
      <c r="G249" t="s">
        <v>378</v>
      </c>
      <c r="H249" s="60" t="s">
        <v>757</v>
      </c>
    </row>
    <row r="250" spans="7:8" ht="15" hidden="1">
      <c r="G250" t="s">
        <v>379</v>
      </c>
      <c r="H250" s="60" t="s">
        <v>758</v>
      </c>
    </row>
    <row r="251" spans="7:8" ht="15" hidden="1">
      <c r="G251" t="s">
        <v>380</v>
      </c>
      <c r="H251" s="60" t="s">
        <v>759</v>
      </c>
    </row>
    <row r="252" spans="7:8" ht="15" hidden="1">
      <c r="G252" t="s">
        <v>381</v>
      </c>
      <c r="H252" s="60" t="s">
        <v>760</v>
      </c>
    </row>
    <row r="253" spans="7:8" ht="15" hidden="1">
      <c r="G253" t="s">
        <v>382</v>
      </c>
      <c r="H253" s="60" t="s">
        <v>761</v>
      </c>
    </row>
    <row r="254" spans="7:8" ht="15" hidden="1">
      <c r="G254" t="s">
        <v>383</v>
      </c>
      <c r="H254" s="60" t="s">
        <v>762</v>
      </c>
    </row>
    <row r="255" spans="7:8" ht="15" hidden="1">
      <c r="G255" t="s">
        <v>384</v>
      </c>
      <c r="H255" s="60" t="s">
        <v>763</v>
      </c>
    </row>
    <row r="256" spans="7:8" ht="15" hidden="1">
      <c r="G256" t="s">
        <v>385</v>
      </c>
      <c r="H256" s="60" t="s">
        <v>764</v>
      </c>
    </row>
    <row r="257" spans="7:8" ht="15" hidden="1">
      <c r="G257" t="s">
        <v>386</v>
      </c>
      <c r="H257" s="60" t="s">
        <v>765</v>
      </c>
    </row>
    <row r="258" spans="7:8" ht="15" hidden="1">
      <c r="G258" t="s">
        <v>387</v>
      </c>
      <c r="H258" s="60" t="s">
        <v>766</v>
      </c>
    </row>
    <row r="259" spans="7:8" ht="15" hidden="1">
      <c r="G259" t="s">
        <v>388</v>
      </c>
      <c r="H259" s="60" t="s">
        <v>767</v>
      </c>
    </row>
    <row r="260" spans="7:8" ht="15" hidden="1">
      <c r="G260" t="s">
        <v>389</v>
      </c>
      <c r="H260" s="60" t="s">
        <v>768</v>
      </c>
    </row>
    <row r="261" spans="7:8" ht="15" hidden="1">
      <c r="G261" t="s">
        <v>390</v>
      </c>
      <c r="H261" s="60" t="s">
        <v>769</v>
      </c>
    </row>
    <row r="262" spans="7:8" ht="15" hidden="1">
      <c r="G262" t="s">
        <v>391</v>
      </c>
      <c r="H262" s="60" t="s">
        <v>770</v>
      </c>
    </row>
    <row r="263" spans="7:8" ht="15" hidden="1">
      <c r="G263" t="s">
        <v>392</v>
      </c>
      <c r="H263" s="60" t="s">
        <v>771</v>
      </c>
    </row>
    <row r="264" spans="7:8" ht="15" hidden="1">
      <c r="G264" t="s">
        <v>393</v>
      </c>
      <c r="H264" s="60" t="s">
        <v>772</v>
      </c>
    </row>
    <row r="265" spans="7:8" ht="15" hidden="1">
      <c r="G265" t="s">
        <v>394</v>
      </c>
      <c r="H265" s="60" t="s">
        <v>773</v>
      </c>
    </row>
    <row r="266" spans="7:8" ht="15" hidden="1">
      <c r="G266" t="s">
        <v>395</v>
      </c>
      <c r="H266" s="60" t="s">
        <v>774</v>
      </c>
    </row>
    <row r="267" spans="7:8" ht="15" hidden="1">
      <c r="G267" t="s">
        <v>396</v>
      </c>
      <c r="H267" s="60" t="s">
        <v>775</v>
      </c>
    </row>
    <row r="268" spans="7:8" ht="15" hidden="1">
      <c r="G268" t="s">
        <v>397</v>
      </c>
      <c r="H268" s="60" t="s">
        <v>776</v>
      </c>
    </row>
    <row r="269" spans="7:8" ht="15" hidden="1">
      <c r="G269" t="s">
        <v>398</v>
      </c>
      <c r="H269" s="60" t="s">
        <v>777</v>
      </c>
    </row>
    <row r="270" spans="7:8" ht="15" hidden="1">
      <c r="G270" t="s">
        <v>399</v>
      </c>
      <c r="H270" s="60" t="s">
        <v>778</v>
      </c>
    </row>
    <row r="271" spans="7:8" ht="15" hidden="1">
      <c r="G271" t="s">
        <v>400</v>
      </c>
      <c r="H271" s="60" t="s">
        <v>779</v>
      </c>
    </row>
    <row r="272" spans="7:8" ht="15" hidden="1">
      <c r="G272" t="s">
        <v>401</v>
      </c>
      <c r="H272" s="60" t="s">
        <v>780</v>
      </c>
    </row>
    <row r="273" spans="7:8" ht="15" hidden="1">
      <c r="G273" t="s">
        <v>402</v>
      </c>
      <c r="H273" s="60" t="s">
        <v>781</v>
      </c>
    </row>
    <row r="274" spans="7:8" ht="15" hidden="1">
      <c r="G274" t="s">
        <v>403</v>
      </c>
      <c r="H274" s="60" t="s">
        <v>782</v>
      </c>
    </row>
    <row r="275" spans="7:8" ht="15" hidden="1">
      <c r="G275" t="s">
        <v>404</v>
      </c>
      <c r="H275" s="60" t="s">
        <v>783</v>
      </c>
    </row>
    <row r="276" spans="7:8" ht="15" hidden="1">
      <c r="G276" t="s">
        <v>405</v>
      </c>
      <c r="H276" s="60" t="s">
        <v>784</v>
      </c>
    </row>
    <row r="277" spans="7:8" ht="15" hidden="1">
      <c r="G277" t="s">
        <v>406</v>
      </c>
      <c r="H277" s="60" t="s">
        <v>785</v>
      </c>
    </row>
    <row r="278" spans="7:8" ht="15" hidden="1">
      <c r="G278" t="s">
        <v>407</v>
      </c>
      <c r="H278" s="60" t="s">
        <v>786</v>
      </c>
    </row>
    <row r="279" spans="7:8" ht="15" hidden="1">
      <c r="G279" t="s">
        <v>408</v>
      </c>
      <c r="H279" s="60" t="s">
        <v>787</v>
      </c>
    </row>
    <row r="280" spans="7:8" ht="15" hidden="1">
      <c r="G280" t="s">
        <v>409</v>
      </c>
      <c r="H280" s="60" t="s">
        <v>788</v>
      </c>
    </row>
    <row r="281" spans="7:8" ht="15" hidden="1">
      <c r="G281" t="s">
        <v>410</v>
      </c>
      <c r="H281" s="60" t="s">
        <v>789</v>
      </c>
    </row>
    <row r="282" spans="7:8" ht="15" hidden="1">
      <c r="G282" t="s">
        <v>411</v>
      </c>
      <c r="H282" s="60" t="s">
        <v>790</v>
      </c>
    </row>
    <row r="283" spans="7:8" ht="15" hidden="1">
      <c r="G283" t="s">
        <v>412</v>
      </c>
      <c r="H283" s="60" t="s">
        <v>791</v>
      </c>
    </row>
    <row r="284" spans="7:8" ht="15" hidden="1">
      <c r="G284" t="s">
        <v>413</v>
      </c>
      <c r="H284" s="60" t="s">
        <v>792</v>
      </c>
    </row>
    <row r="285" spans="7:8" ht="15" hidden="1">
      <c r="G285" t="s">
        <v>414</v>
      </c>
      <c r="H285" s="60" t="s">
        <v>793</v>
      </c>
    </row>
    <row r="286" spans="7:8" ht="15" hidden="1">
      <c r="G286" t="s">
        <v>415</v>
      </c>
      <c r="H286" s="60" t="s">
        <v>794</v>
      </c>
    </row>
    <row r="287" spans="7:8" ht="15" hidden="1">
      <c r="G287" t="s">
        <v>416</v>
      </c>
      <c r="H287" s="60" t="s">
        <v>795</v>
      </c>
    </row>
    <row r="288" spans="7:8" ht="15" hidden="1">
      <c r="G288" t="s">
        <v>417</v>
      </c>
      <c r="H288" s="60" t="s">
        <v>796</v>
      </c>
    </row>
    <row r="289" spans="7:8" ht="15" hidden="1">
      <c r="G289" t="s">
        <v>418</v>
      </c>
      <c r="H289" s="60" t="s">
        <v>797</v>
      </c>
    </row>
    <row r="290" spans="7:8" ht="15" hidden="1">
      <c r="G290" t="s">
        <v>419</v>
      </c>
      <c r="H290" s="60" t="s">
        <v>798</v>
      </c>
    </row>
    <row r="291" spans="7:8" ht="15" hidden="1">
      <c r="G291" t="s">
        <v>420</v>
      </c>
      <c r="H291" s="60" t="s">
        <v>799</v>
      </c>
    </row>
    <row r="292" spans="7:8" ht="15" hidden="1">
      <c r="G292" t="s">
        <v>421</v>
      </c>
      <c r="H292" s="60" t="s">
        <v>800</v>
      </c>
    </row>
    <row r="293" spans="7:8" ht="15" hidden="1">
      <c r="G293" t="s">
        <v>422</v>
      </c>
      <c r="H293" s="60" t="s">
        <v>801</v>
      </c>
    </row>
    <row r="294" spans="7:8" ht="15" hidden="1">
      <c r="G294" t="s">
        <v>423</v>
      </c>
      <c r="H294" s="60" t="s">
        <v>802</v>
      </c>
    </row>
    <row r="295" spans="7:8" ht="15" hidden="1">
      <c r="G295" t="s">
        <v>424</v>
      </c>
      <c r="H295" s="60" t="s">
        <v>803</v>
      </c>
    </row>
    <row r="296" spans="7:8" ht="15" hidden="1">
      <c r="G296" t="s">
        <v>425</v>
      </c>
      <c r="H296" s="60" t="s">
        <v>804</v>
      </c>
    </row>
    <row r="297" spans="7:8" ht="15" hidden="1">
      <c r="G297" t="s">
        <v>426</v>
      </c>
      <c r="H297" s="60" t="s">
        <v>805</v>
      </c>
    </row>
    <row r="298" spans="7:8" ht="15" hidden="1">
      <c r="G298" t="s">
        <v>427</v>
      </c>
      <c r="H298" s="60" t="s">
        <v>806</v>
      </c>
    </row>
    <row r="299" spans="7:8" ht="15" hidden="1">
      <c r="G299" t="s">
        <v>428</v>
      </c>
      <c r="H299" s="60" t="s">
        <v>807</v>
      </c>
    </row>
    <row r="300" spans="7:8" ht="15" hidden="1">
      <c r="G300" t="s">
        <v>429</v>
      </c>
      <c r="H300" s="60" t="s">
        <v>808</v>
      </c>
    </row>
    <row r="301" spans="7:8" ht="15" hidden="1">
      <c r="G301" t="s">
        <v>430</v>
      </c>
      <c r="H301" s="60" t="s">
        <v>809</v>
      </c>
    </row>
    <row r="302" spans="7:8" ht="15" hidden="1">
      <c r="G302" t="s">
        <v>431</v>
      </c>
      <c r="H302" s="60" t="s">
        <v>810</v>
      </c>
    </row>
    <row r="303" spans="7:8" ht="15" hidden="1">
      <c r="G303" t="s">
        <v>432</v>
      </c>
      <c r="H303" s="60" t="s">
        <v>811</v>
      </c>
    </row>
    <row r="304" spans="7:8" ht="15" hidden="1">
      <c r="G304" t="s">
        <v>433</v>
      </c>
      <c r="H304" s="60" t="s">
        <v>812</v>
      </c>
    </row>
    <row r="305" spans="7:8" ht="15" hidden="1">
      <c r="G305" t="s">
        <v>434</v>
      </c>
      <c r="H305" s="60" t="s">
        <v>813</v>
      </c>
    </row>
    <row r="306" spans="7:8" ht="15" hidden="1">
      <c r="G306" t="s">
        <v>435</v>
      </c>
      <c r="H306" s="60" t="s">
        <v>814</v>
      </c>
    </row>
    <row r="307" spans="7:8" ht="15" hidden="1">
      <c r="G307" t="s">
        <v>436</v>
      </c>
      <c r="H307" s="60" t="s">
        <v>815</v>
      </c>
    </row>
    <row r="308" spans="7:8" ht="15" hidden="1">
      <c r="G308" t="s">
        <v>437</v>
      </c>
      <c r="H308" s="60" t="s">
        <v>816</v>
      </c>
    </row>
    <row r="309" spans="7:8" ht="15" hidden="1">
      <c r="G309" t="s">
        <v>438</v>
      </c>
      <c r="H309" s="60" t="s">
        <v>817</v>
      </c>
    </row>
    <row r="310" spans="7:8" ht="15" hidden="1">
      <c r="G310" t="s">
        <v>439</v>
      </c>
      <c r="H310" s="60" t="s">
        <v>818</v>
      </c>
    </row>
    <row r="311" spans="7:8" ht="15" hidden="1">
      <c r="G311" t="s">
        <v>440</v>
      </c>
      <c r="H311" s="60" t="s">
        <v>819</v>
      </c>
    </row>
    <row r="312" spans="7:8" ht="15" hidden="1">
      <c r="G312" t="s">
        <v>441</v>
      </c>
      <c r="H312" s="60" t="s">
        <v>820</v>
      </c>
    </row>
    <row r="313" spans="7:8" ht="15" hidden="1">
      <c r="G313" t="s">
        <v>442</v>
      </c>
      <c r="H313" s="60" t="s">
        <v>821</v>
      </c>
    </row>
    <row r="314" spans="7:8" ht="15" hidden="1">
      <c r="G314" t="s">
        <v>443</v>
      </c>
      <c r="H314" s="60" t="s">
        <v>822</v>
      </c>
    </row>
    <row r="315" spans="7:8" ht="15" hidden="1">
      <c r="G315" t="s">
        <v>444</v>
      </c>
      <c r="H315" s="60" t="s">
        <v>823</v>
      </c>
    </row>
    <row r="316" spans="7:8" ht="15" hidden="1">
      <c r="G316" t="s">
        <v>445</v>
      </c>
      <c r="H316" s="60" t="s">
        <v>824</v>
      </c>
    </row>
    <row r="317" spans="7:8" ht="15" hidden="1">
      <c r="G317" t="s">
        <v>446</v>
      </c>
      <c r="H317" s="60" t="s">
        <v>825</v>
      </c>
    </row>
    <row r="318" spans="7:8" ht="15" hidden="1">
      <c r="G318" t="s">
        <v>447</v>
      </c>
      <c r="H318" s="60" t="s">
        <v>826</v>
      </c>
    </row>
    <row r="319" spans="7:8" ht="15" hidden="1">
      <c r="G319" t="s">
        <v>448</v>
      </c>
      <c r="H319" s="60" t="s">
        <v>827</v>
      </c>
    </row>
    <row r="320" spans="7:8" ht="15" hidden="1">
      <c r="G320" t="s">
        <v>449</v>
      </c>
      <c r="H320" s="60" t="s">
        <v>828</v>
      </c>
    </row>
    <row r="321" spans="7:8" ht="15" hidden="1">
      <c r="G321" t="s">
        <v>450</v>
      </c>
      <c r="H321" s="60" t="s">
        <v>829</v>
      </c>
    </row>
    <row r="322" spans="7:8" ht="15" hidden="1">
      <c r="G322" t="s">
        <v>451</v>
      </c>
      <c r="H322" s="60" t="s">
        <v>830</v>
      </c>
    </row>
    <row r="323" spans="7:8" ht="15" hidden="1">
      <c r="G323" t="s">
        <v>452</v>
      </c>
      <c r="H323" s="60" t="s">
        <v>831</v>
      </c>
    </row>
    <row r="324" spans="7:8" ht="15" hidden="1">
      <c r="G324" t="s">
        <v>453</v>
      </c>
      <c r="H324" s="60" t="s">
        <v>832</v>
      </c>
    </row>
    <row r="325" spans="7:8" ht="15" hidden="1">
      <c r="G325" t="s">
        <v>454</v>
      </c>
      <c r="H325" s="60" t="s">
        <v>833</v>
      </c>
    </row>
    <row r="326" spans="7:8" ht="15" hidden="1">
      <c r="G326" t="s">
        <v>455</v>
      </c>
      <c r="H326" s="60" t="s">
        <v>834</v>
      </c>
    </row>
    <row r="327" spans="7:8" ht="15" hidden="1">
      <c r="G327" t="s">
        <v>456</v>
      </c>
      <c r="H327" s="60" t="s">
        <v>835</v>
      </c>
    </row>
    <row r="328" spans="7:8" ht="15" hidden="1">
      <c r="G328" t="s">
        <v>457</v>
      </c>
      <c r="H328" s="60" t="s">
        <v>836</v>
      </c>
    </row>
    <row r="329" spans="7:8" ht="15" hidden="1">
      <c r="G329" t="s">
        <v>458</v>
      </c>
      <c r="H329" s="60" t="s">
        <v>837</v>
      </c>
    </row>
    <row r="330" spans="7:8" ht="15" hidden="1">
      <c r="G330" t="s">
        <v>459</v>
      </c>
      <c r="H330" s="60" t="s">
        <v>838</v>
      </c>
    </row>
    <row r="331" spans="7:8" ht="15" hidden="1">
      <c r="G331" t="s">
        <v>460</v>
      </c>
      <c r="H331" s="60" t="s">
        <v>839</v>
      </c>
    </row>
    <row r="332" spans="7:8" ht="15" hidden="1">
      <c r="G332" t="s">
        <v>461</v>
      </c>
      <c r="H332" s="60" t="s">
        <v>840</v>
      </c>
    </row>
    <row r="333" spans="7:8" ht="15" hidden="1">
      <c r="G333" t="s">
        <v>462</v>
      </c>
      <c r="H333" s="60" t="s">
        <v>841</v>
      </c>
    </row>
    <row r="334" spans="7:8" ht="15" hidden="1">
      <c r="G334" t="s">
        <v>463</v>
      </c>
      <c r="H334" s="60" t="s">
        <v>842</v>
      </c>
    </row>
    <row r="335" spans="7:8" ht="15" hidden="1">
      <c r="G335" t="s">
        <v>464</v>
      </c>
      <c r="H335" s="60" t="s">
        <v>843</v>
      </c>
    </row>
    <row r="336" spans="7:8" ht="15" hidden="1">
      <c r="G336" t="s">
        <v>465</v>
      </c>
      <c r="H336" s="60" t="s">
        <v>844</v>
      </c>
    </row>
    <row r="337" spans="7:8" ht="15" hidden="1">
      <c r="G337" t="s">
        <v>466</v>
      </c>
      <c r="H337" s="60" t="s">
        <v>845</v>
      </c>
    </row>
    <row r="338" spans="7:8" ht="15" hidden="1">
      <c r="G338" t="s">
        <v>467</v>
      </c>
      <c r="H338" s="60" t="s">
        <v>846</v>
      </c>
    </row>
    <row r="339" spans="7:8" ht="15" hidden="1">
      <c r="G339" t="s">
        <v>468</v>
      </c>
      <c r="H339" s="60" t="s">
        <v>847</v>
      </c>
    </row>
    <row r="340" spans="7:8" ht="15" hidden="1">
      <c r="G340" t="s">
        <v>469</v>
      </c>
      <c r="H340" s="60" t="s">
        <v>848</v>
      </c>
    </row>
    <row r="341" spans="7:8" ht="15" hidden="1">
      <c r="G341" t="s">
        <v>470</v>
      </c>
      <c r="H341" s="60" t="s">
        <v>849</v>
      </c>
    </row>
    <row r="342" spans="7:8" ht="15" hidden="1">
      <c r="G342" t="s">
        <v>471</v>
      </c>
      <c r="H342" s="60" t="s">
        <v>850</v>
      </c>
    </row>
    <row r="343" spans="7:8" ht="15" hidden="1">
      <c r="G343" t="s">
        <v>472</v>
      </c>
      <c r="H343" s="60" t="s">
        <v>851</v>
      </c>
    </row>
    <row r="344" spans="7:8" ht="15" hidden="1">
      <c r="G344" t="s">
        <v>473</v>
      </c>
      <c r="H344" s="60" t="s">
        <v>852</v>
      </c>
    </row>
    <row r="345" spans="7:8" ht="15" hidden="1">
      <c r="G345" t="s">
        <v>474</v>
      </c>
      <c r="H345" s="60" t="s">
        <v>853</v>
      </c>
    </row>
    <row r="346" spans="7:8" ht="15" hidden="1">
      <c r="G346" t="s">
        <v>475</v>
      </c>
      <c r="H346" s="60" t="s">
        <v>854</v>
      </c>
    </row>
    <row r="347" spans="7:8" ht="15" hidden="1">
      <c r="G347" t="s">
        <v>476</v>
      </c>
      <c r="H347" s="60" t="s">
        <v>855</v>
      </c>
    </row>
    <row r="348" spans="7:8" ht="15" hidden="1">
      <c r="G348" t="s">
        <v>477</v>
      </c>
      <c r="H348" s="60" t="s">
        <v>856</v>
      </c>
    </row>
    <row r="349" spans="7:8" ht="15" hidden="1">
      <c r="G349" t="s">
        <v>478</v>
      </c>
      <c r="H349" s="60" t="s">
        <v>857</v>
      </c>
    </row>
    <row r="350" spans="7:8" ht="15" hidden="1">
      <c r="G350" t="s">
        <v>479</v>
      </c>
      <c r="H350" s="60" t="s">
        <v>858</v>
      </c>
    </row>
    <row r="351" spans="7:8" ht="15" hidden="1">
      <c r="G351" t="s">
        <v>480</v>
      </c>
      <c r="H351" s="60" t="s">
        <v>859</v>
      </c>
    </row>
    <row r="352" spans="7:8" ht="15" hidden="1">
      <c r="G352" t="s">
        <v>481</v>
      </c>
      <c r="H352" s="60" t="s">
        <v>860</v>
      </c>
    </row>
    <row r="353" spans="7:8" ht="15" hidden="1">
      <c r="G353" t="s">
        <v>482</v>
      </c>
      <c r="H353" s="60" t="s">
        <v>861</v>
      </c>
    </row>
    <row r="354" spans="7:8" ht="15" hidden="1">
      <c r="G354" t="s">
        <v>483</v>
      </c>
      <c r="H354" s="60" t="s">
        <v>862</v>
      </c>
    </row>
    <row r="355" spans="7:8" ht="15" hidden="1">
      <c r="G355" t="s">
        <v>484</v>
      </c>
      <c r="H355" s="60" t="s">
        <v>863</v>
      </c>
    </row>
    <row r="356" spans="7:8" ht="15" hidden="1">
      <c r="G356" t="s">
        <v>485</v>
      </c>
      <c r="H356" s="60" t="s">
        <v>864</v>
      </c>
    </row>
    <row r="357" spans="7:8" ht="15" hidden="1">
      <c r="G357" t="s">
        <v>486</v>
      </c>
      <c r="H357" s="60" t="s">
        <v>865</v>
      </c>
    </row>
    <row r="358" spans="7:8" ht="15" hidden="1">
      <c r="G358" t="s">
        <v>487</v>
      </c>
      <c r="H358" s="60" t="s">
        <v>866</v>
      </c>
    </row>
    <row r="359" spans="7:8" ht="15" hidden="1">
      <c r="G359" t="s">
        <v>488</v>
      </c>
      <c r="H359" s="60" t="s">
        <v>867</v>
      </c>
    </row>
    <row r="360" spans="7:8" ht="15" hidden="1">
      <c r="G360" t="s">
        <v>489</v>
      </c>
      <c r="H360" s="60" t="s">
        <v>868</v>
      </c>
    </row>
    <row r="361" spans="7:8" ht="15" hidden="1">
      <c r="G361" t="s">
        <v>490</v>
      </c>
      <c r="H361" s="60" t="s">
        <v>869</v>
      </c>
    </row>
    <row r="362" spans="7:8" ht="15" hidden="1">
      <c r="G362" t="s">
        <v>491</v>
      </c>
      <c r="H362" s="60" t="s">
        <v>870</v>
      </c>
    </row>
    <row r="363" spans="7:8" ht="15" hidden="1">
      <c r="G363" t="s">
        <v>492</v>
      </c>
      <c r="H363" s="60" t="s">
        <v>871</v>
      </c>
    </row>
    <row r="364" spans="7:8" ht="15" hidden="1">
      <c r="G364" t="s">
        <v>493</v>
      </c>
      <c r="H364" s="60" t="s">
        <v>872</v>
      </c>
    </row>
    <row r="365" spans="7:8" ht="15" hidden="1">
      <c r="G365" t="s">
        <v>494</v>
      </c>
      <c r="H365" s="60" t="s">
        <v>873</v>
      </c>
    </row>
    <row r="366" spans="7:8" ht="15" hidden="1">
      <c r="G366" t="s">
        <v>495</v>
      </c>
      <c r="H366" s="60" t="s">
        <v>874</v>
      </c>
    </row>
    <row r="367" spans="7:8" ht="15" hidden="1">
      <c r="G367" t="s">
        <v>496</v>
      </c>
      <c r="H367" s="60" t="s">
        <v>875</v>
      </c>
    </row>
    <row r="368" spans="7:8" ht="15" hidden="1">
      <c r="G368" t="s">
        <v>497</v>
      </c>
      <c r="H368" s="60" t="s">
        <v>876</v>
      </c>
    </row>
    <row r="369" spans="7:8" ht="15" hidden="1">
      <c r="G369" t="s">
        <v>498</v>
      </c>
      <c r="H369" s="60" t="s">
        <v>877</v>
      </c>
    </row>
    <row r="370" spans="7:8" ht="15" hidden="1">
      <c r="G370" t="s">
        <v>499</v>
      </c>
      <c r="H370" s="60" t="s">
        <v>878</v>
      </c>
    </row>
    <row r="371" spans="7:8" ht="15" hidden="1">
      <c r="G371" t="s">
        <v>500</v>
      </c>
      <c r="H371" s="60" t="s">
        <v>879</v>
      </c>
    </row>
    <row r="372" spans="7:8" ht="15" hidden="1">
      <c r="G372" t="s">
        <v>501</v>
      </c>
      <c r="H372" s="60" t="s">
        <v>880</v>
      </c>
    </row>
    <row r="373" spans="7:8" ht="15" hidden="1">
      <c r="G373" t="s">
        <v>502</v>
      </c>
      <c r="H373" s="60" t="s">
        <v>881</v>
      </c>
    </row>
    <row r="374" spans="7:8" ht="15" hidden="1">
      <c r="G374" t="s">
        <v>503</v>
      </c>
      <c r="H374" s="60" t="s">
        <v>882</v>
      </c>
    </row>
    <row r="375" spans="7:8" ht="15" hidden="1">
      <c r="G375" t="s">
        <v>504</v>
      </c>
      <c r="H375" s="60" t="s">
        <v>883</v>
      </c>
    </row>
    <row r="376" spans="7:8" ht="15" hidden="1">
      <c r="G376" t="s">
        <v>505</v>
      </c>
      <c r="H376" s="60" t="s">
        <v>884</v>
      </c>
    </row>
    <row r="377" spans="7:8" ht="15" hidden="1">
      <c r="G377" t="s">
        <v>506</v>
      </c>
      <c r="H377" s="60" t="s">
        <v>885</v>
      </c>
    </row>
    <row r="378" spans="7:8" ht="15" hidden="1">
      <c r="G378" t="s">
        <v>507</v>
      </c>
      <c r="H378" s="60" t="s">
        <v>886</v>
      </c>
    </row>
    <row r="379" spans="7:8" ht="15" hidden="1">
      <c r="G379" t="s">
        <v>508</v>
      </c>
      <c r="H379" s="60" t="s">
        <v>887</v>
      </c>
    </row>
    <row r="380" spans="7:8" ht="15" hidden="1">
      <c r="G380" t="s">
        <v>509</v>
      </c>
      <c r="H380" s="60" t="s">
        <v>888</v>
      </c>
    </row>
    <row r="381" spans="7:8" ht="15" hidden="1">
      <c r="G381" t="s">
        <v>510</v>
      </c>
      <c r="H381" s="60" t="s">
        <v>889</v>
      </c>
    </row>
    <row r="382" spans="7:8" ht="15" hidden="1">
      <c r="G382" t="s">
        <v>511</v>
      </c>
      <c r="H382" s="60" t="s">
        <v>890</v>
      </c>
    </row>
    <row r="383" spans="7:8" ht="15" hidden="1">
      <c r="G383" t="s">
        <v>512</v>
      </c>
      <c r="H383" s="60" t="s">
        <v>891</v>
      </c>
    </row>
    <row r="384" spans="7:8" ht="15" hidden="1">
      <c r="G384" t="s">
        <v>513</v>
      </c>
      <c r="H384" s="60" t="s">
        <v>892</v>
      </c>
    </row>
    <row r="385" spans="7:8" ht="15" hidden="1">
      <c r="G385" t="s">
        <v>514</v>
      </c>
      <c r="H385" s="60" t="s">
        <v>893</v>
      </c>
    </row>
    <row r="386" spans="7:8" ht="15" hidden="1">
      <c r="G386" t="s">
        <v>515</v>
      </c>
      <c r="H386" s="60" t="s">
        <v>894</v>
      </c>
    </row>
    <row r="387" spans="7:8" ht="15" hidden="1">
      <c r="G387" t="s">
        <v>516</v>
      </c>
      <c r="H387" s="60" t="s">
        <v>895</v>
      </c>
    </row>
    <row r="388" spans="7:8" ht="15" hidden="1">
      <c r="G388" t="s">
        <v>517</v>
      </c>
      <c r="H388" s="60" t="s">
        <v>896</v>
      </c>
    </row>
    <row r="389" spans="7:8" ht="15" hidden="1">
      <c r="G389" t="s">
        <v>518</v>
      </c>
      <c r="H389" s="60" t="s">
        <v>897</v>
      </c>
    </row>
    <row r="390" spans="7:8" ht="15" hidden="1">
      <c r="G390" t="s">
        <v>519</v>
      </c>
      <c r="H390" s="60" t="s">
        <v>898</v>
      </c>
    </row>
    <row r="391" spans="7:8" ht="15" hidden="1">
      <c r="G391" t="s">
        <v>520</v>
      </c>
      <c r="H391" s="60" t="s">
        <v>899</v>
      </c>
    </row>
    <row r="392" spans="7:8" ht="15" hidden="1">
      <c r="G392" t="s">
        <v>521</v>
      </c>
      <c r="H392" s="60" t="s">
        <v>900</v>
      </c>
    </row>
    <row r="393" spans="7:8" ht="15" hidden="1">
      <c r="G393" t="s">
        <v>522</v>
      </c>
      <c r="H393" s="60" t="s">
        <v>901</v>
      </c>
    </row>
    <row r="394" spans="7:8" ht="15" hidden="1">
      <c r="G394" t="s">
        <v>523</v>
      </c>
      <c r="H394" s="60" t="s">
        <v>902</v>
      </c>
    </row>
    <row r="395" spans="7:8" ht="15" hidden="1">
      <c r="G395" t="s">
        <v>524</v>
      </c>
      <c r="H395" s="60" t="s">
        <v>903</v>
      </c>
    </row>
    <row r="396" spans="7:8" ht="15" hidden="1">
      <c r="G396" t="s">
        <v>525</v>
      </c>
      <c r="H396" s="60" t="s">
        <v>904</v>
      </c>
    </row>
    <row r="397" spans="7:8" ht="15" hidden="1">
      <c r="G397" t="s">
        <v>526</v>
      </c>
      <c r="H397" s="60" t="s">
        <v>905</v>
      </c>
    </row>
    <row r="398" spans="7:8" ht="15" hidden="1">
      <c r="G398" t="s">
        <v>527</v>
      </c>
      <c r="H398" s="60" t="s">
        <v>906</v>
      </c>
    </row>
    <row r="399" spans="7:8" ht="15" hidden="1">
      <c r="G399" t="s">
        <v>528</v>
      </c>
      <c r="H399" s="60" t="s">
        <v>907</v>
      </c>
    </row>
    <row r="400" spans="7:8" ht="15" hidden="1">
      <c r="G400" t="s">
        <v>529</v>
      </c>
      <c r="H400" s="60" t="s">
        <v>908</v>
      </c>
    </row>
    <row r="401" spans="7:8" ht="15" hidden="1">
      <c r="G401" t="s">
        <v>530</v>
      </c>
      <c r="H401" s="60" t="s">
        <v>909</v>
      </c>
    </row>
    <row r="402" spans="7:8" ht="15" hidden="1">
      <c r="G402" t="s">
        <v>531</v>
      </c>
      <c r="H402" s="60" t="s">
        <v>910</v>
      </c>
    </row>
    <row r="403" spans="7:8" ht="15" hidden="1">
      <c r="G403" t="s">
        <v>532</v>
      </c>
      <c r="H403" s="60" t="s">
        <v>911</v>
      </c>
    </row>
    <row r="404" spans="7:8" ht="15" hidden="1">
      <c r="G404" t="s">
        <v>533</v>
      </c>
      <c r="H404" s="60" t="s">
        <v>912</v>
      </c>
    </row>
    <row r="405" spans="7:8" ht="15" hidden="1">
      <c r="G405" t="s">
        <v>534</v>
      </c>
      <c r="H405" s="60" t="s">
        <v>913</v>
      </c>
    </row>
    <row r="406" spans="7:8" ht="15" hidden="1">
      <c r="G406" t="s">
        <v>535</v>
      </c>
      <c r="H406" s="60" t="s">
        <v>914</v>
      </c>
    </row>
    <row r="407" spans="7:8" ht="15" hidden="1">
      <c r="G407" t="s">
        <v>536</v>
      </c>
      <c r="H407" s="60" t="s">
        <v>915</v>
      </c>
    </row>
    <row r="408" spans="7:8" ht="15" hidden="1">
      <c r="G408" t="s">
        <v>537</v>
      </c>
      <c r="H408" s="60" t="s">
        <v>916</v>
      </c>
    </row>
    <row r="409" spans="7:8" ht="15" hidden="1">
      <c r="G409" t="s">
        <v>538</v>
      </c>
      <c r="H409" s="60" t="s">
        <v>917</v>
      </c>
    </row>
    <row r="410" spans="7:8" ht="15" hidden="1">
      <c r="G410" t="s">
        <v>539</v>
      </c>
      <c r="H410" s="60" t="s">
        <v>918</v>
      </c>
    </row>
    <row r="411" spans="7:8" ht="15" hidden="1">
      <c r="G411" t="s">
        <v>540</v>
      </c>
      <c r="H411" s="60" t="s">
        <v>919</v>
      </c>
    </row>
    <row r="412" spans="7:8" ht="15" hidden="1">
      <c r="G412" t="s">
        <v>541</v>
      </c>
      <c r="H412" s="60" t="s">
        <v>920</v>
      </c>
    </row>
    <row r="413" spans="7:8" ht="15" hidden="1">
      <c r="G413" t="s">
        <v>542</v>
      </c>
      <c r="H413" s="60" t="s">
        <v>921</v>
      </c>
    </row>
    <row r="414" spans="7:8" ht="15" hidden="1">
      <c r="G414" t="s">
        <v>543</v>
      </c>
      <c r="H414" s="60" t="s">
        <v>922</v>
      </c>
    </row>
    <row r="415" spans="7:8" ht="15" hidden="1">
      <c r="G415" t="s">
        <v>544</v>
      </c>
      <c r="H415" s="60" t="s">
        <v>923</v>
      </c>
    </row>
    <row r="416" spans="7:8" ht="15" hidden="1">
      <c r="G416" t="s">
        <v>545</v>
      </c>
      <c r="H416" s="60" t="s">
        <v>924</v>
      </c>
    </row>
    <row r="417" spans="7:8" ht="15" hidden="1">
      <c r="G417" t="s">
        <v>546</v>
      </c>
      <c r="H417" s="60" t="s">
        <v>925</v>
      </c>
    </row>
    <row r="418" spans="7:8" ht="15" hidden="1">
      <c r="G418" t="s">
        <v>547</v>
      </c>
      <c r="H418" s="60" t="s">
        <v>926</v>
      </c>
    </row>
    <row r="419" spans="7:8" ht="15" hidden="1">
      <c r="G419" t="s">
        <v>548</v>
      </c>
      <c r="H419" s="60" t="s">
        <v>927</v>
      </c>
    </row>
    <row r="420" spans="7:8" ht="15" hidden="1">
      <c r="G420" t="s">
        <v>549</v>
      </c>
      <c r="H420" s="60" t="s">
        <v>928</v>
      </c>
    </row>
    <row r="421" spans="7:8" ht="15" hidden="1">
      <c r="G421" t="s">
        <v>550</v>
      </c>
      <c r="H421" s="60" t="s">
        <v>929</v>
      </c>
    </row>
    <row r="422" spans="7:8" ht="15" hidden="1">
      <c r="G422" t="s">
        <v>551</v>
      </c>
      <c r="H422" s="60" t="s">
        <v>930</v>
      </c>
    </row>
    <row r="423" spans="7:8" ht="15" hidden="1">
      <c r="G423" t="s">
        <v>552</v>
      </c>
      <c r="H423" s="60" t="s">
        <v>931</v>
      </c>
    </row>
    <row r="424" spans="7:8" ht="15" hidden="1">
      <c r="G424" t="s">
        <v>553</v>
      </c>
      <c r="H424" s="60" t="s">
        <v>932</v>
      </c>
    </row>
    <row r="425" spans="7:8" ht="15" hidden="1">
      <c r="G425" t="s">
        <v>554</v>
      </c>
      <c r="H425" s="60" t="s">
        <v>933</v>
      </c>
    </row>
    <row r="426" spans="7:8" ht="15" hidden="1">
      <c r="G426" t="s">
        <v>555</v>
      </c>
      <c r="H426" s="60" t="s">
        <v>934</v>
      </c>
    </row>
    <row r="427" spans="7:8" ht="15" hidden="1">
      <c r="G427" t="s">
        <v>556</v>
      </c>
      <c r="H427" s="60" t="s">
        <v>935</v>
      </c>
    </row>
    <row r="428" spans="7:8" ht="15" hidden="1">
      <c r="G428" t="s">
        <v>557</v>
      </c>
      <c r="H428" s="60" t="s">
        <v>936</v>
      </c>
    </row>
    <row r="429" spans="7:8" ht="15" hidden="1">
      <c r="G429" t="s">
        <v>558</v>
      </c>
      <c r="H429" s="60" t="s">
        <v>937</v>
      </c>
    </row>
    <row r="430" spans="7:8" ht="15" hidden="1">
      <c r="G430" t="s">
        <v>559</v>
      </c>
      <c r="H430" s="60" t="s">
        <v>938</v>
      </c>
    </row>
    <row r="431" spans="7:8" ht="15" hidden="1">
      <c r="G431" t="s">
        <v>560</v>
      </c>
      <c r="H431" s="60" t="s">
        <v>939</v>
      </c>
    </row>
    <row r="432" spans="7:8" ht="15" hidden="1">
      <c r="G432" t="s">
        <v>561</v>
      </c>
      <c r="H432" s="60" t="s">
        <v>940</v>
      </c>
    </row>
    <row r="433" spans="7:8" ht="15" hidden="1">
      <c r="G433" t="s">
        <v>562</v>
      </c>
      <c r="H433" s="60" t="s">
        <v>941</v>
      </c>
    </row>
    <row r="434" spans="7:8" ht="15" hidden="1">
      <c r="G434" t="s">
        <v>563</v>
      </c>
      <c r="H434" s="60" t="s">
        <v>942</v>
      </c>
    </row>
    <row r="435" spans="7:8" ht="15" hidden="1">
      <c r="G435" t="s">
        <v>564</v>
      </c>
      <c r="H435" s="60" t="s">
        <v>943</v>
      </c>
    </row>
    <row r="436" spans="7:8" ht="15" hidden="1">
      <c r="G436" t="s">
        <v>565</v>
      </c>
      <c r="H436" s="60" t="s">
        <v>944</v>
      </c>
    </row>
    <row r="437" spans="7:8" ht="15" hidden="1">
      <c r="G437" t="s">
        <v>566</v>
      </c>
      <c r="H437" s="60" t="s">
        <v>945</v>
      </c>
    </row>
    <row r="438" spans="7:8" ht="15" hidden="1">
      <c r="G438" t="s">
        <v>567</v>
      </c>
      <c r="H438" s="60" t="s">
        <v>946</v>
      </c>
    </row>
    <row r="439" spans="7:8" ht="15" hidden="1">
      <c r="G439" t="s">
        <v>568</v>
      </c>
      <c r="H439" s="60" t="s">
        <v>947</v>
      </c>
    </row>
    <row r="440" spans="7:8" ht="15" hidden="1">
      <c r="G440" t="s">
        <v>569</v>
      </c>
      <c r="H440" s="60" t="s">
        <v>948</v>
      </c>
    </row>
    <row r="441" spans="7:8" ht="15" hidden="1">
      <c r="G441" t="s">
        <v>570</v>
      </c>
      <c r="H441" s="60" t="s">
        <v>949</v>
      </c>
    </row>
    <row r="442" spans="7:8" ht="15" hidden="1">
      <c r="G442" t="s">
        <v>571</v>
      </c>
      <c r="H442" s="60" t="s">
        <v>950</v>
      </c>
    </row>
    <row r="443" spans="7:8" ht="15" hidden="1">
      <c r="G443" t="s">
        <v>572</v>
      </c>
      <c r="H443" s="60" t="s">
        <v>951</v>
      </c>
    </row>
    <row r="444" spans="7:8" ht="15" hidden="1">
      <c r="G444" t="s">
        <v>573</v>
      </c>
      <c r="H444" s="60" t="s">
        <v>952</v>
      </c>
    </row>
    <row r="445" spans="7:8" ht="15" hidden="1">
      <c r="G445" t="s">
        <v>574</v>
      </c>
      <c r="H445" s="60" t="s">
        <v>953</v>
      </c>
    </row>
    <row r="446" spans="7:8" ht="15" hidden="1">
      <c r="G446" t="s">
        <v>575</v>
      </c>
      <c r="H446" s="60" t="s">
        <v>954</v>
      </c>
    </row>
    <row r="447" spans="7:8" ht="15" hidden="1">
      <c r="G447" t="s">
        <v>576</v>
      </c>
      <c r="H447" s="60" t="s">
        <v>955</v>
      </c>
    </row>
    <row r="448" spans="7:8" ht="15" hidden="1">
      <c r="G448" t="s">
        <v>577</v>
      </c>
      <c r="H448" s="60" t="s">
        <v>956</v>
      </c>
    </row>
    <row r="449" spans="7:8" ht="15" hidden="1">
      <c r="G449" t="s">
        <v>578</v>
      </c>
      <c r="H449" s="60" t="s">
        <v>957</v>
      </c>
    </row>
    <row r="450" spans="7:8" ht="15" hidden="1">
      <c r="G450" t="s">
        <v>579</v>
      </c>
      <c r="H450" s="60" t="s">
        <v>958</v>
      </c>
    </row>
    <row r="451" spans="7:8" ht="15" hidden="1">
      <c r="G451" t="s">
        <v>580</v>
      </c>
      <c r="H451" s="60" t="s">
        <v>959</v>
      </c>
    </row>
    <row r="452" spans="7:8" ht="15" hidden="1">
      <c r="G452" t="s">
        <v>581</v>
      </c>
      <c r="H452" s="60" t="s">
        <v>960</v>
      </c>
    </row>
    <row r="453" spans="7:8" ht="15" hidden="1">
      <c r="G453" t="s">
        <v>582</v>
      </c>
      <c r="H453" s="60" t="s">
        <v>961</v>
      </c>
    </row>
    <row r="454" spans="7:8" ht="15" hidden="1">
      <c r="G454" t="s">
        <v>583</v>
      </c>
      <c r="H454" s="60" t="s">
        <v>962</v>
      </c>
    </row>
    <row r="455" spans="7:8" ht="15" hidden="1">
      <c r="G455" t="s">
        <v>584</v>
      </c>
      <c r="H455" s="60" t="s">
        <v>963</v>
      </c>
    </row>
    <row r="456" spans="7:8" ht="15" hidden="1">
      <c r="G456" t="s">
        <v>585</v>
      </c>
      <c r="H456" s="60" t="s">
        <v>964</v>
      </c>
    </row>
    <row r="457" spans="7:8" ht="15" hidden="1">
      <c r="G457" t="s">
        <v>586</v>
      </c>
      <c r="H457" s="60" t="s">
        <v>965</v>
      </c>
    </row>
    <row r="458" spans="7:8" ht="15" hidden="1">
      <c r="G458" t="s">
        <v>587</v>
      </c>
      <c r="H458" s="60" t="s">
        <v>966</v>
      </c>
    </row>
    <row r="459" spans="7:8" ht="15" hidden="1">
      <c r="G459" t="s">
        <v>588</v>
      </c>
      <c r="H459" s="60" t="s">
        <v>967</v>
      </c>
    </row>
    <row r="460" spans="7:8" ht="15" hidden="1">
      <c r="G460" t="s">
        <v>589</v>
      </c>
      <c r="H460" s="60" t="s">
        <v>968</v>
      </c>
    </row>
    <row r="461" spans="7:8" ht="15" hidden="1">
      <c r="G461" t="s">
        <v>590</v>
      </c>
      <c r="H461" s="60" t="s">
        <v>969</v>
      </c>
    </row>
    <row r="462" spans="7:8" ht="15" hidden="1">
      <c r="G462" t="s">
        <v>591</v>
      </c>
      <c r="H462" s="60" t="s">
        <v>970</v>
      </c>
    </row>
    <row r="463" spans="7:8" ht="15" hidden="1">
      <c r="G463" t="s">
        <v>592</v>
      </c>
      <c r="H463" s="60" t="s">
        <v>971</v>
      </c>
    </row>
    <row r="464" spans="7:8" ht="15" hidden="1">
      <c r="G464" t="s">
        <v>593</v>
      </c>
      <c r="H464" s="60" t="s">
        <v>972</v>
      </c>
    </row>
    <row r="465" spans="7:8" ht="15" hidden="1">
      <c r="G465" t="s">
        <v>594</v>
      </c>
      <c r="H465" s="60" t="s">
        <v>973</v>
      </c>
    </row>
    <row r="466" spans="7:8" ht="15" hidden="1">
      <c r="G466" t="s">
        <v>595</v>
      </c>
      <c r="H466" s="60" t="s">
        <v>974</v>
      </c>
    </row>
    <row r="467" spans="7:8" ht="15" hidden="1">
      <c r="G467" t="s">
        <v>596</v>
      </c>
      <c r="H467" s="60" t="s">
        <v>975</v>
      </c>
    </row>
  </sheetData>
  <sheetProtection/>
  <mergeCells count="41">
    <mergeCell ref="E30:H32"/>
    <mergeCell ref="I16:J16"/>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 ref="I17:J17"/>
    <mergeCell ref="B12:C12"/>
    <mergeCell ref="B13:C13"/>
    <mergeCell ref="B14:C14"/>
    <mergeCell ref="I12:J12"/>
    <mergeCell ref="E10:F11"/>
    <mergeCell ref="D10:D11"/>
    <mergeCell ref="E12:F12"/>
    <mergeCell ref="G10:H10"/>
    <mergeCell ref="A2:E2"/>
    <mergeCell ref="F2:J2"/>
    <mergeCell ref="A1:J1"/>
    <mergeCell ref="A4:J4"/>
    <mergeCell ref="A7:D7"/>
    <mergeCell ref="E7:J7"/>
    <mergeCell ref="A3:J3"/>
    <mergeCell ref="A10:A11"/>
    <mergeCell ref="A5:D5"/>
    <mergeCell ref="E5:J5"/>
    <mergeCell ref="A6:D6"/>
    <mergeCell ref="E6:J6"/>
    <mergeCell ref="A9:J9"/>
    <mergeCell ref="A8:J8"/>
    <mergeCell ref="B10:C11"/>
    <mergeCell ref="I10:J11"/>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codeName="Arkusz2">
    <tabColor theme="6" tint="-0.24997000396251678"/>
    <pageSetUpPr fitToPage="1"/>
  </sheetPr>
  <dimension ref="A1:AD76"/>
  <sheetViews>
    <sheetView view="pageBreakPreview" zoomScale="90" zoomScaleSheetLayoutView="90" zoomScalePageLayoutView="0" workbookViewId="0" topLeftCell="A47">
      <selection activeCell="B52" sqref="B52"/>
    </sheetView>
  </sheetViews>
  <sheetFormatPr defaultColWidth="9.140625" defaultRowHeight="15"/>
  <cols>
    <col min="1" max="1" width="6.28125" style="2" customWidth="1"/>
    <col min="2" max="2" width="29.8515625" style="1" customWidth="1"/>
    <col min="3" max="4" width="11.28125" style="1" customWidth="1"/>
    <col min="5" max="5" width="11.140625" style="1" customWidth="1"/>
    <col min="6" max="6" width="11.8515625" style="1" customWidth="1"/>
    <col min="7" max="7" width="12.421875" style="1" customWidth="1"/>
    <col min="8" max="8" width="101.57421875" style="1" customWidth="1"/>
    <col min="9" max="9" width="14.421875" style="1" customWidth="1"/>
    <col min="10" max="10" width="9.140625" style="1" customWidth="1"/>
    <col min="11" max="13" width="9.140625" style="1" hidden="1" customWidth="1"/>
    <col min="14" max="27" width="9.140625" style="1" customWidth="1"/>
    <col min="28" max="28" width="0" style="1" hidden="1" customWidth="1"/>
    <col min="29" max="29" width="9.140625" style="1" customWidth="1"/>
    <col min="30" max="31" width="0" style="1" hidden="1" customWidth="1"/>
    <col min="32" max="16384" width="9.140625" style="1" customWidth="1"/>
  </cols>
  <sheetData>
    <row r="1" spans="1:8" ht="45" customHeight="1">
      <c r="A1" s="244" t="s">
        <v>25</v>
      </c>
      <c r="B1" s="245"/>
      <c r="C1" s="245"/>
      <c r="D1" s="245"/>
      <c r="E1" s="245"/>
      <c r="F1" s="245"/>
      <c r="G1" s="245"/>
      <c r="H1" s="245"/>
    </row>
    <row r="2" spans="1:9" ht="30" customHeight="1" thickBot="1">
      <c r="A2" s="25">
        <v>1</v>
      </c>
      <c r="B2" s="304" t="s">
        <v>151</v>
      </c>
      <c r="C2" s="304"/>
      <c r="D2" s="304"/>
      <c r="E2" s="305"/>
      <c r="F2" s="308" t="s">
        <v>1362</v>
      </c>
      <c r="G2" s="308"/>
      <c r="H2" s="308"/>
      <c r="I2" s="58"/>
    </row>
    <row r="3" spans="1:8" ht="15" customHeight="1" thickBot="1">
      <c r="A3" s="209"/>
      <c r="B3" s="209"/>
      <c r="C3" s="209"/>
      <c r="D3" s="209"/>
      <c r="E3" s="209"/>
      <c r="F3" s="209"/>
      <c r="G3" s="209"/>
      <c r="H3" s="209"/>
    </row>
    <row r="4" spans="1:8" ht="30" customHeight="1">
      <c r="A4" s="241" t="s">
        <v>4</v>
      </c>
      <c r="B4" s="242"/>
      <c r="C4" s="242"/>
      <c r="D4" s="242"/>
      <c r="E4" s="242"/>
      <c r="F4" s="242"/>
      <c r="G4" s="242"/>
      <c r="H4" s="242"/>
    </row>
    <row r="5" spans="1:8" ht="30" customHeight="1">
      <c r="A5" s="37">
        <v>2</v>
      </c>
      <c r="B5" s="306" t="s">
        <v>16</v>
      </c>
      <c r="C5" s="306"/>
      <c r="D5" s="307"/>
      <c r="E5" s="309" t="s">
        <v>168</v>
      </c>
      <c r="F5" s="309"/>
      <c r="G5" s="309"/>
      <c r="H5" s="309"/>
    </row>
    <row r="6" spans="1:8" ht="30" customHeight="1">
      <c r="A6" s="37">
        <v>3</v>
      </c>
      <c r="B6" s="290" t="s">
        <v>148</v>
      </c>
      <c r="C6" s="290"/>
      <c r="D6" s="291"/>
      <c r="E6" s="280" t="s">
        <v>999</v>
      </c>
      <c r="F6" s="281"/>
      <c r="G6" s="281"/>
      <c r="H6" s="281"/>
    </row>
    <row r="7" spans="1:8" ht="30" customHeight="1">
      <c r="A7" s="37">
        <v>4</v>
      </c>
      <c r="B7" s="290" t="s">
        <v>26</v>
      </c>
      <c r="C7" s="290"/>
      <c r="D7" s="291"/>
      <c r="E7" s="280" t="s">
        <v>1000</v>
      </c>
      <c r="F7" s="281"/>
      <c r="G7" s="281"/>
      <c r="H7" s="281"/>
    </row>
    <row r="8" spans="1:8" ht="30" customHeight="1">
      <c r="A8" s="37">
        <v>5</v>
      </c>
      <c r="B8" s="290" t="s">
        <v>31</v>
      </c>
      <c r="C8" s="290"/>
      <c r="D8" s="291"/>
      <c r="E8" s="285" t="s">
        <v>1363</v>
      </c>
      <c r="F8" s="286"/>
      <c r="G8" s="286"/>
      <c r="H8" s="286"/>
    </row>
    <row r="9" spans="1:8" ht="54.75" customHeight="1" thickBot="1">
      <c r="A9" s="25">
        <v>6</v>
      </c>
      <c r="B9" s="292" t="s">
        <v>17</v>
      </c>
      <c r="C9" s="292"/>
      <c r="D9" s="293"/>
      <c r="E9" s="287" t="s">
        <v>997</v>
      </c>
      <c r="F9" s="287"/>
      <c r="G9" s="287"/>
      <c r="H9" s="287"/>
    </row>
    <row r="10" spans="1:8" ht="15" customHeight="1" thickBot="1">
      <c r="A10" s="209"/>
      <c r="B10" s="209"/>
      <c r="C10" s="209"/>
      <c r="D10" s="209"/>
      <c r="E10" s="209"/>
      <c r="F10" s="209"/>
      <c r="G10" s="209"/>
      <c r="H10" s="209"/>
    </row>
    <row r="11" spans="1:8" ht="30" customHeight="1">
      <c r="A11" s="241" t="s">
        <v>27</v>
      </c>
      <c r="B11" s="242"/>
      <c r="C11" s="242"/>
      <c r="D11" s="242"/>
      <c r="E11" s="242"/>
      <c r="F11" s="242"/>
      <c r="G11" s="242"/>
      <c r="H11" s="242"/>
    </row>
    <row r="12" spans="1:8" ht="49.5" customHeight="1">
      <c r="A12" s="38">
        <v>7</v>
      </c>
      <c r="B12" s="54" t="s">
        <v>35</v>
      </c>
      <c r="C12" s="282" t="s">
        <v>1001</v>
      </c>
      <c r="D12" s="283"/>
      <c r="E12" s="283"/>
      <c r="F12" s="283"/>
      <c r="G12" s="283"/>
      <c r="H12" s="284"/>
    </row>
    <row r="13" spans="1:9" ht="70.5" customHeight="1">
      <c r="A13" s="117">
        <v>8</v>
      </c>
      <c r="B13" s="118" t="s">
        <v>192</v>
      </c>
      <c r="C13" s="259" t="s">
        <v>1364</v>
      </c>
      <c r="D13" s="259"/>
      <c r="E13" s="259"/>
      <c r="F13" s="259"/>
      <c r="G13" s="259"/>
      <c r="H13" s="259"/>
      <c r="I13" s="57"/>
    </row>
    <row r="14" spans="1:9" ht="30" customHeight="1">
      <c r="A14" s="248">
        <v>9</v>
      </c>
      <c r="B14" s="239" t="s">
        <v>191</v>
      </c>
      <c r="C14" s="267" t="s">
        <v>1365</v>
      </c>
      <c r="D14" s="268"/>
      <c r="E14" s="268"/>
      <c r="F14" s="268"/>
      <c r="G14" s="268"/>
      <c r="H14" s="268"/>
      <c r="I14" s="57"/>
    </row>
    <row r="15" spans="1:8" ht="33" customHeight="1">
      <c r="A15" s="288"/>
      <c r="B15" s="240"/>
      <c r="C15" s="269"/>
      <c r="D15" s="270"/>
      <c r="E15" s="270"/>
      <c r="F15" s="270"/>
      <c r="G15" s="270"/>
      <c r="H15" s="270"/>
    </row>
    <row r="16" spans="1:8" ht="30" customHeight="1">
      <c r="A16" s="247"/>
      <c r="B16" s="250" t="s">
        <v>184</v>
      </c>
      <c r="C16" s="262" t="s">
        <v>152</v>
      </c>
      <c r="D16" s="263"/>
      <c r="E16" s="263"/>
      <c r="F16" s="263"/>
      <c r="G16" s="263"/>
      <c r="H16" s="264"/>
    </row>
    <row r="17" spans="1:30" ht="30" customHeight="1">
      <c r="A17" s="247"/>
      <c r="B17" s="250"/>
      <c r="C17" s="252" t="s">
        <v>0</v>
      </c>
      <c r="D17" s="252"/>
      <c r="E17" s="233" t="s">
        <v>126</v>
      </c>
      <c r="F17" s="233"/>
      <c r="G17" s="233"/>
      <c r="H17" s="233"/>
      <c r="AD17" s="1" t="s">
        <v>216</v>
      </c>
    </row>
    <row r="18" spans="1:30" ht="30" customHeight="1">
      <c r="A18" s="247"/>
      <c r="B18" s="250"/>
      <c r="C18" s="252" t="s">
        <v>189</v>
      </c>
      <c r="D18" s="252"/>
      <c r="E18" s="233">
        <v>12</v>
      </c>
      <c r="F18" s="233"/>
      <c r="G18" s="233"/>
      <c r="H18" s="233"/>
      <c r="AD18" s="1" t="s">
        <v>994</v>
      </c>
    </row>
    <row r="19" spans="1:30" ht="314.25" customHeight="1">
      <c r="A19" s="247"/>
      <c r="B19" s="250"/>
      <c r="C19" s="252" t="s">
        <v>1</v>
      </c>
      <c r="D19" s="252"/>
      <c r="E19" s="233" t="s">
        <v>1366</v>
      </c>
      <c r="F19" s="234"/>
      <c r="G19" s="234"/>
      <c r="H19" s="234"/>
      <c r="AD19" s="1" t="s">
        <v>996</v>
      </c>
    </row>
    <row r="20" spans="1:30" ht="304.5" customHeight="1">
      <c r="A20" s="248"/>
      <c r="B20" s="239"/>
      <c r="C20" s="252" t="s">
        <v>188</v>
      </c>
      <c r="D20" s="252"/>
      <c r="E20" s="233" t="s">
        <v>1367</v>
      </c>
      <c r="F20" s="234"/>
      <c r="G20" s="234"/>
      <c r="H20" s="234"/>
      <c r="AD20" s="1" t="s">
        <v>995</v>
      </c>
    </row>
    <row r="21" spans="1:8" ht="29.25" customHeight="1" thickBot="1">
      <c r="A21" s="249"/>
      <c r="B21" s="251"/>
      <c r="C21" s="235" t="s">
        <v>9</v>
      </c>
      <c r="D21" s="235"/>
      <c r="E21" s="260" t="s">
        <v>1368</v>
      </c>
      <c r="F21" s="261"/>
      <c r="G21" s="261"/>
      <c r="H21" s="261"/>
    </row>
    <row r="22" spans="1:8" ht="15" customHeight="1" thickBot="1">
      <c r="A22" s="272"/>
      <c r="B22" s="272"/>
      <c r="C22" s="272"/>
      <c r="D22" s="272"/>
      <c r="E22" s="272"/>
      <c r="F22" s="272"/>
      <c r="G22" s="272"/>
      <c r="H22" s="272"/>
    </row>
    <row r="23" spans="1:8" ht="121.5" customHeight="1">
      <c r="A23" s="39">
        <v>11</v>
      </c>
      <c r="B23" s="26" t="s">
        <v>1219</v>
      </c>
      <c r="C23" s="231" t="s">
        <v>1220</v>
      </c>
      <c r="D23" s="232"/>
      <c r="E23" s="232"/>
      <c r="F23" s="232"/>
      <c r="G23" s="232"/>
      <c r="H23" s="232"/>
    </row>
    <row r="24" spans="1:28" ht="263.25" customHeight="1" thickBot="1">
      <c r="A24" s="25">
        <v>12</v>
      </c>
      <c r="B24" s="27" t="s">
        <v>28</v>
      </c>
      <c r="C24" s="265" t="s">
        <v>1002</v>
      </c>
      <c r="D24" s="266"/>
      <c r="E24" s="266"/>
      <c r="F24" s="266"/>
      <c r="G24" s="266"/>
      <c r="H24" s="266"/>
      <c r="AB24" s="1" t="s">
        <v>217</v>
      </c>
    </row>
    <row r="25" spans="1:8" ht="15" customHeight="1" thickBot="1">
      <c r="A25" s="243"/>
      <c r="B25" s="243"/>
      <c r="C25" s="243"/>
      <c r="D25" s="243"/>
      <c r="E25" s="243"/>
      <c r="F25" s="243"/>
      <c r="G25" s="243"/>
      <c r="H25" s="243"/>
    </row>
    <row r="26" spans="1:8" ht="30" customHeight="1">
      <c r="A26" s="39">
        <v>13</v>
      </c>
      <c r="B26" s="26" t="s">
        <v>29</v>
      </c>
      <c r="C26" s="253" t="s">
        <v>137</v>
      </c>
      <c r="D26" s="254"/>
      <c r="E26" s="254"/>
      <c r="F26" s="254"/>
      <c r="G26" s="254"/>
      <c r="H26" s="254"/>
    </row>
    <row r="27" spans="1:8" ht="30" customHeight="1">
      <c r="A27" s="37">
        <v>14</v>
      </c>
      <c r="B27" s="28" t="s">
        <v>30</v>
      </c>
      <c r="C27" s="255" t="s">
        <v>47</v>
      </c>
      <c r="D27" s="256"/>
      <c r="E27" s="256"/>
      <c r="F27" s="256"/>
      <c r="G27" s="256"/>
      <c r="H27" s="256"/>
    </row>
    <row r="28" spans="1:8" ht="53.25" customHeight="1" thickBot="1">
      <c r="A28" s="37">
        <v>15</v>
      </c>
      <c r="B28" s="28" t="s">
        <v>2</v>
      </c>
      <c r="C28" s="257" t="s">
        <v>147</v>
      </c>
      <c r="D28" s="258"/>
      <c r="E28" s="258"/>
      <c r="F28" s="258"/>
      <c r="G28" s="258"/>
      <c r="H28" s="258"/>
    </row>
    <row r="29" spans="1:8" ht="15" customHeight="1" thickBot="1">
      <c r="A29" s="243"/>
      <c r="B29" s="243"/>
      <c r="C29" s="243"/>
      <c r="D29" s="243"/>
      <c r="E29" s="243"/>
      <c r="F29" s="243"/>
      <c r="G29" s="243"/>
      <c r="H29" s="243"/>
    </row>
    <row r="30" spans="1:8" ht="409.5" customHeight="1">
      <c r="A30" s="39">
        <v>16</v>
      </c>
      <c r="B30" s="26" t="s">
        <v>7</v>
      </c>
      <c r="C30" s="289" t="s">
        <v>1465</v>
      </c>
      <c r="D30" s="289"/>
      <c r="E30" s="289"/>
      <c r="F30" s="289"/>
      <c r="G30" s="289"/>
      <c r="H30" s="289"/>
    </row>
    <row r="31" spans="1:8" ht="310.5" customHeight="1" thickBot="1">
      <c r="A31" s="25">
        <v>17</v>
      </c>
      <c r="B31" s="27" t="s">
        <v>8</v>
      </c>
      <c r="C31" s="246" t="s">
        <v>1494</v>
      </c>
      <c r="D31" s="246"/>
      <c r="E31" s="246"/>
      <c r="F31" s="246"/>
      <c r="G31" s="246"/>
      <c r="H31" s="246"/>
    </row>
    <row r="32" spans="1:8" ht="15" customHeight="1" thickBot="1">
      <c r="A32" s="294"/>
      <c r="B32" s="294"/>
      <c r="C32" s="294"/>
      <c r="D32" s="294"/>
      <c r="E32" s="294"/>
      <c r="F32" s="294"/>
      <c r="G32" s="294"/>
      <c r="H32" s="294"/>
    </row>
    <row r="33" spans="1:8" ht="30" customHeight="1">
      <c r="A33" s="39">
        <v>18</v>
      </c>
      <c r="B33" s="26" t="s">
        <v>32</v>
      </c>
      <c r="C33" s="29" t="s">
        <v>33</v>
      </c>
      <c r="D33" s="92">
        <v>2016</v>
      </c>
      <c r="E33" s="31" t="s">
        <v>34</v>
      </c>
      <c r="F33" s="278" t="s">
        <v>1369</v>
      </c>
      <c r="G33" s="279"/>
      <c r="H33" s="279"/>
    </row>
    <row r="34" spans="1:8" ht="30" customHeight="1" thickBot="1">
      <c r="A34" s="25">
        <v>19</v>
      </c>
      <c r="B34" s="27" t="s">
        <v>15</v>
      </c>
      <c r="C34" s="30" t="s">
        <v>33</v>
      </c>
      <c r="D34" s="93">
        <v>2016</v>
      </c>
      <c r="E34" s="32" t="s">
        <v>34</v>
      </c>
      <c r="F34" s="236" t="s">
        <v>1369</v>
      </c>
      <c r="G34" s="237"/>
      <c r="H34" s="238"/>
    </row>
    <row r="35" spans="1:8" ht="15" customHeight="1" thickBot="1">
      <c r="A35" s="296"/>
      <c r="B35" s="296"/>
      <c r="C35" s="296"/>
      <c r="D35" s="296"/>
      <c r="E35" s="296"/>
      <c r="F35" s="296"/>
      <c r="G35" s="296"/>
      <c r="H35" s="296"/>
    </row>
    <row r="36" spans="1:8" ht="30" customHeight="1">
      <c r="A36" s="39">
        <v>20</v>
      </c>
      <c r="B36" s="26" t="s">
        <v>11</v>
      </c>
      <c r="C36" s="295" t="s">
        <v>1370</v>
      </c>
      <c r="D36" s="295"/>
      <c r="E36" s="295"/>
      <c r="F36" s="295"/>
      <c r="G36" s="295"/>
      <c r="H36" s="295"/>
    </row>
    <row r="37" spans="1:8" ht="30" customHeight="1">
      <c r="A37" s="37">
        <v>21</v>
      </c>
      <c r="B37" s="28" t="s">
        <v>12</v>
      </c>
      <c r="C37" s="274" t="s">
        <v>1356</v>
      </c>
      <c r="D37" s="274"/>
      <c r="E37" s="274"/>
      <c r="F37" s="274"/>
      <c r="G37" s="274"/>
      <c r="H37" s="274"/>
    </row>
    <row r="38" spans="1:8" ht="30" customHeight="1">
      <c r="A38" s="37">
        <v>22</v>
      </c>
      <c r="B38" s="28" t="s">
        <v>10</v>
      </c>
      <c r="C38" s="273">
        <v>0.75</v>
      </c>
      <c r="D38" s="274"/>
      <c r="E38" s="274"/>
      <c r="F38" s="274"/>
      <c r="G38" s="274"/>
      <c r="H38" s="274"/>
    </row>
    <row r="39" spans="1:8" ht="30" customHeight="1">
      <c r="A39" s="37">
        <v>23</v>
      </c>
      <c r="B39" s="28" t="s">
        <v>207</v>
      </c>
      <c r="C39" s="274" t="s">
        <v>1003</v>
      </c>
      <c r="D39" s="274"/>
      <c r="E39" s="274"/>
      <c r="F39" s="274"/>
      <c r="G39" s="274"/>
      <c r="H39" s="274"/>
    </row>
    <row r="40" spans="1:8" ht="30" customHeight="1" thickBot="1">
      <c r="A40" s="25">
        <v>24</v>
      </c>
      <c r="B40" s="27" t="s">
        <v>208</v>
      </c>
      <c r="C40" s="297" t="s">
        <v>1003</v>
      </c>
      <c r="D40" s="297"/>
      <c r="E40" s="297"/>
      <c r="F40" s="297"/>
      <c r="G40" s="297"/>
      <c r="H40" s="297"/>
    </row>
    <row r="41" spans="1:8" ht="15" customHeight="1" thickBot="1">
      <c r="A41" s="188"/>
      <c r="B41" s="188"/>
      <c r="C41" s="188"/>
      <c r="D41" s="188"/>
      <c r="E41" s="188"/>
      <c r="F41" s="188"/>
      <c r="G41" s="188"/>
      <c r="H41" s="188"/>
    </row>
    <row r="42" spans="1:17" ht="30" customHeight="1">
      <c r="A42" s="275">
        <v>25</v>
      </c>
      <c r="B42" s="301" t="s">
        <v>149</v>
      </c>
      <c r="C42" s="302"/>
      <c r="D42" s="302"/>
      <c r="E42" s="302"/>
      <c r="F42" s="302"/>
      <c r="G42" s="302"/>
      <c r="H42" s="303"/>
      <c r="K42" s="271"/>
      <c r="L42" s="271"/>
      <c r="M42" s="271"/>
      <c r="N42" s="271"/>
      <c r="O42" s="271"/>
      <c r="P42" s="271"/>
      <c r="Q42" s="271"/>
    </row>
    <row r="43" spans="1:17" ht="78.75" customHeight="1">
      <c r="A43" s="276"/>
      <c r="B43" s="33" t="s">
        <v>153</v>
      </c>
      <c r="C43" s="298" t="s">
        <v>150</v>
      </c>
      <c r="D43" s="298"/>
      <c r="E43" s="299" t="s">
        <v>976</v>
      </c>
      <c r="F43" s="300"/>
      <c r="G43" s="34" t="s">
        <v>154</v>
      </c>
      <c r="H43" s="35" t="s">
        <v>185</v>
      </c>
      <c r="K43" s="7"/>
      <c r="L43" s="7"/>
      <c r="M43" s="7"/>
      <c r="N43" s="7"/>
      <c r="O43" s="7"/>
      <c r="P43" s="7"/>
      <c r="Q43" s="7"/>
    </row>
    <row r="44" spans="1:9" ht="46.5" customHeight="1">
      <c r="A44" s="276"/>
      <c r="B44" s="86" t="s">
        <v>1221</v>
      </c>
      <c r="C44" s="229" t="s">
        <v>1005</v>
      </c>
      <c r="D44" s="229"/>
      <c r="E44" s="229" t="s">
        <v>1004</v>
      </c>
      <c r="F44" s="229"/>
      <c r="G44" s="87" t="s">
        <v>1371</v>
      </c>
      <c r="H44" s="88" t="s">
        <v>1371</v>
      </c>
      <c r="I44" s="57"/>
    </row>
    <row r="45" spans="1:8" ht="55.5" customHeight="1">
      <c r="A45" s="276"/>
      <c r="B45" s="86" t="s">
        <v>1006</v>
      </c>
      <c r="C45" s="229" t="s">
        <v>1007</v>
      </c>
      <c r="D45" s="229"/>
      <c r="E45" s="229" t="s">
        <v>1008</v>
      </c>
      <c r="F45" s="229"/>
      <c r="G45" s="87">
        <v>5</v>
      </c>
      <c r="H45" s="88">
        <v>5</v>
      </c>
    </row>
    <row r="46" spans="1:8" ht="92.25" customHeight="1">
      <c r="A46" s="276"/>
      <c r="B46" s="170" t="s">
        <v>1490</v>
      </c>
      <c r="C46" s="222" t="s">
        <v>1007</v>
      </c>
      <c r="D46" s="223"/>
      <c r="E46" s="222" t="s">
        <v>1491</v>
      </c>
      <c r="F46" s="223"/>
      <c r="G46" s="171" t="s">
        <v>1009</v>
      </c>
      <c r="H46" s="174" t="s">
        <v>1492</v>
      </c>
    </row>
    <row r="47" spans="1:8" ht="72.75" customHeight="1">
      <c r="A47" s="276"/>
      <c r="B47" s="170" t="s">
        <v>1488</v>
      </c>
      <c r="C47" s="222" t="s">
        <v>1485</v>
      </c>
      <c r="D47" s="223"/>
      <c r="E47" s="222" t="s">
        <v>1486</v>
      </c>
      <c r="F47" s="223"/>
      <c r="G47" s="171" t="s">
        <v>1009</v>
      </c>
      <c r="H47" s="174" t="s">
        <v>1487</v>
      </c>
    </row>
    <row r="48" spans="1:8" ht="127.5" customHeight="1">
      <c r="A48" s="276"/>
      <c r="B48" s="86" t="s">
        <v>1010</v>
      </c>
      <c r="C48" s="224" t="s">
        <v>1011</v>
      </c>
      <c r="D48" s="225"/>
      <c r="E48" s="224" t="s">
        <v>1008</v>
      </c>
      <c r="F48" s="225"/>
      <c r="G48" s="89" t="s">
        <v>1009</v>
      </c>
      <c r="H48" s="90" t="s">
        <v>1222</v>
      </c>
    </row>
    <row r="49" spans="1:8" ht="117.75" customHeight="1">
      <c r="A49" s="276"/>
      <c r="B49" s="86" t="s">
        <v>1012</v>
      </c>
      <c r="C49" s="224" t="s">
        <v>1011</v>
      </c>
      <c r="D49" s="225"/>
      <c r="E49" s="224" t="s">
        <v>1008</v>
      </c>
      <c r="F49" s="225"/>
      <c r="G49" s="89" t="s">
        <v>1009</v>
      </c>
      <c r="H49" s="90" t="s">
        <v>1222</v>
      </c>
    </row>
    <row r="50" spans="1:8" ht="117.75" customHeight="1">
      <c r="A50" s="276"/>
      <c r="B50" s="170" t="s">
        <v>1489</v>
      </c>
      <c r="C50" s="222" t="s">
        <v>1011</v>
      </c>
      <c r="D50" s="223"/>
      <c r="E50" s="222" t="s">
        <v>1008</v>
      </c>
      <c r="F50" s="223"/>
      <c r="G50" s="172" t="s">
        <v>1009</v>
      </c>
      <c r="H50" s="173" t="s">
        <v>1493</v>
      </c>
    </row>
    <row r="51" spans="1:8" ht="103.5" customHeight="1">
      <c r="A51" s="276"/>
      <c r="B51" s="91" t="s">
        <v>1013</v>
      </c>
      <c r="C51" s="224" t="s">
        <v>1014</v>
      </c>
      <c r="D51" s="225"/>
      <c r="E51" s="224" t="s">
        <v>1015</v>
      </c>
      <c r="F51" s="225"/>
      <c r="G51" s="89" t="s">
        <v>1009</v>
      </c>
      <c r="H51" s="90" t="s">
        <v>1222</v>
      </c>
    </row>
    <row r="52" spans="1:8" ht="100.5" customHeight="1">
      <c r="A52" s="276"/>
      <c r="B52" s="91" t="s">
        <v>1016</v>
      </c>
      <c r="C52" s="224" t="s">
        <v>1014</v>
      </c>
      <c r="D52" s="225"/>
      <c r="E52" s="224" t="s">
        <v>1015</v>
      </c>
      <c r="F52" s="225"/>
      <c r="G52" s="89" t="s">
        <v>1009</v>
      </c>
      <c r="H52" s="90" t="s">
        <v>1222</v>
      </c>
    </row>
    <row r="53" spans="1:8" ht="120.75" customHeight="1">
      <c r="A53" s="276"/>
      <c r="B53" s="91" t="s">
        <v>1017</v>
      </c>
      <c r="C53" s="224" t="s">
        <v>1014</v>
      </c>
      <c r="D53" s="225"/>
      <c r="E53" s="224" t="s">
        <v>1015</v>
      </c>
      <c r="F53" s="225"/>
      <c r="G53" s="89" t="s">
        <v>1009</v>
      </c>
      <c r="H53" s="90" t="s">
        <v>1222</v>
      </c>
    </row>
    <row r="54" spans="1:8" ht="30" customHeight="1" thickBot="1">
      <c r="A54" s="277"/>
      <c r="B54" s="8"/>
      <c r="C54" s="230"/>
      <c r="D54" s="230"/>
      <c r="E54" s="230"/>
      <c r="F54" s="230"/>
      <c r="G54" s="9"/>
      <c r="H54" s="10"/>
    </row>
    <row r="55" spans="1:8" ht="15" customHeight="1" thickBot="1">
      <c r="A55" s="226"/>
      <c r="B55" s="226"/>
      <c r="C55" s="226"/>
      <c r="D55" s="226"/>
      <c r="E55" s="226"/>
      <c r="F55" s="226"/>
      <c r="G55" s="226"/>
      <c r="H55" s="226"/>
    </row>
    <row r="56" spans="1:8" ht="45" customHeight="1" thickBot="1">
      <c r="A56" s="40">
        <v>26</v>
      </c>
      <c r="B56" s="36" t="s">
        <v>3</v>
      </c>
      <c r="C56" s="227" t="s">
        <v>36</v>
      </c>
      <c r="D56" s="227"/>
      <c r="E56" s="227"/>
      <c r="F56" s="227"/>
      <c r="G56" s="227"/>
      <c r="H56" s="227"/>
    </row>
    <row r="57" spans="1:8" ht="15" customHeight="1" thickBot="1">
      <c r="A57" s="228"/>
      <c r="B57" s="228"/>
      <c r="C57" s="228"/>
      <c r="D57" s="228"/>
      <c r="E57" s="228"/>
      <c r="F57" s="228"/>
      <c r="G57" s="228"/>
      <c r="H57" s="228"/>
    </row>
    <row r="58" spans="1:8" ht="45" customHeight="1" thickBot="1">
      <c r="A58" s="40">
        <v>27</v>
      </c>
      <c r="B58" s="36" t="s">
        <v>13</v>
      </c>
      <c r="C58" s="227" t="s">
        <v>210</v>
      </c>
      <c r="D58" s="227"/>
      <c r="E58" s="227"/>
      <c r="F58" s="227"/>
      <c r="G58" s="227"/>
      <c r="H58" s="227"/>
    </row>
    <row r="59" ht="15" customHeight="1"/>
    <row r="61" spans="11:12" ht="12.75">
      <c r="K61" s="1" t="s">
        <v>155</v>
      </c>
      <c r="L61" s="1" t="s">
        <v>38</v>
      </c>
    </row>
    <row r="62" spans="11:13" ht="12.75">
      <c r="K62" s="1" t="s">
        <v>36</v>
      </c>
      <c r="L62" s="1" t="s">
        <v>39</v>
      </c>
      <c r="M62" s="1" t="s">
        <v>137</v>
      </c>
    </row>
    <row r="63" spans="12:13" ht="12.75">
      <c r="L63" s="1" t="s">
        <v>123</v>
      </c>
      <c r="M63" s="1" t="s">
        <v>138</v>
      </c>
    </row>
    <row r="64" ht="12.75">
      <c r="L64" s="1" t="s">
        <v>124</v>
      </c>
    </row>
    <row r="65" ht="12.75">
      <c r="L65" s="1" t="s">
        <v>125</v>
      </c>
    </row>
    <row r="66" ht="12.75">
      <c r="L66" s="1" t="s">
        <v>126</v>
      </c>
    </row>
    <row r="67" ht="12.75">
      <c r="L67" s="1" t="s">
        <v>127</v>
      </c>
    </row>
    <row r="68" ht="12.75">
      <c r="L68" s="1" t="s">
        <v>128</v>
      </c>
    </row>
    <row r="69" ht="12.75">
      <c r="L69" s="1" t="s">
        <v>129</v>
      </c>
    </row>
    <row r="70" ht="12.75">
      <c r="L70" s="1" t="s">
        <v>130</v>
      </c>
    </row>
    <row r="71" ht="12.75">
      <c r="L71" s="1" t="s">
        <v>131</v>
      </c>
    </row>
    <row r="72" ht="12.75">
      <c r="L72" s="1" t="s">
        <v>132</v>
      </c>
    </row>
    <row r="73" ht="12.75">
      <c r="L73" s="1" t="s">
        <v>133</v>
      </c>
    </row>
    <row r="74" ht="12.75">
      <c r="L74" s="1" t="s">
        <v>134</v>
      </c>
    </row>
    <row r="75" ht="12.75">
      <c r="L75" s="1" t="s">
        <v>135</v>
      </c>
    </row>
    <row r="76" ht="12.75">
      <c r="L76" s="1" t="s">
        <v>136</v>
      </c>
    </row>
  </sheetData>
  <sheetProtection/>
  <mergeCells count="86">
    <mergeCell ref="B2:E2"/>
    <mergeCell ref="B5:D5"/>
    <mergeCell ref="B6:D6"/>
    <mergeCell ref="B7:D7"/>
    <mergeCell ref="F2:H2"/>
    <mergeCell ref="A3:H3"/>
    <mergeCell ref="A4:H4"/>
    <mergeCell ref="E5:H5"/>
    <mergeCell ref="E7:H7"/>
    <mergeCell ref="A32:H32"/>
    <mergeCell ref="A41:H41"/>
    <mergeCell ref="E54:F54"/>
    <mergeCell ref="C36:H36"/>
    <mergeCell ref="C37:H37"/>
    <mergeCell ref="A35:H35"/>
    <mergeCell ref="C40:H40"/>
    <mergeCell ref="C43:D43"/>
    <mergeCell ref="E43:F43"/>
    <mergeCell ref="B42:H42"/>
    <mergeCell ref="F33:H33"/>
    <mergeCell ref="E6:H6"/>
    <mergeCell ref="C12:H12"/>
    <mergeCell ref="E8:H8"/>
    <mergeCell ref="A10:H10"/>
    <mergeCell ref="E9:H9"/>
    <mergeCell ref="A14:A15"/>
    <mergeCell ref="C30:H30"/>
    <mergeCell ref="B8:D8"/>
    <mergeCell ref="B9:D9"/>
    <mergeCell ref="K42:Q42"/>
    <mergeCell ref="C17:D17"/>
    <mergeCell ref="E17:H17"/>
    <mergeCell ref="A22:H22"/>
    <mergeCell ref="A25:H25"/>
    <mergeCell ref="E18:H18"/>
    <mergeCell ref="C38:H38"/>
    <mergeCell ref="C20:D20"/>
    <mergeCell ref="C39:H39"/>
    <mergeCell ref="A42:A54"/>
    <mergeCell ref="C26:H26"/>
    <mergeCell ref="C27:H27"/>
    <mergeCell ref="C28:H28"/>
    <mergeCell ref="C13:H13"/>
    <mergeCell ref="E21:H21"/>
    <mergeCell ref="C16:H16"/>
    <mergeCell ref="E20:H20"/>
    <mergeCell ref="C24:H24"/>
    <mergeCell ref="C18:D18"/>
    <mergeCell ref="C14:H15"/>
    <mergeCell ref="B14:B15"/>
    <mergeCell ref="A11:H11"/>
    <mergeCell ref="A29:H29"/>
    <mergeCell ref="C52:D52"/>
    <mergeCell ref="C53:D53"/>
    <mergeCell ref="A1:H1"/>
    <mergeCell ref="C31:H31"/>
    <mergeCell ref="A16:A21"/>
    <mergeCell ref="B16:B21"/>
    <mergeCell ref="C19:D19"/>
    <mergeCell ref="C56:H56"/>
    <mergeCell ref="C23:H23"/>
    <mergeCell ref="E19:H19"/>
    <mergeCell ref="C21:D21"/>
    <mergeCell ref="E51:F51"/>
    <mergeCell ref="E52:F52"/>
    <mergeCell ref="E53:F53"/>
    <mergeCell ref="F34:H34"/>
    <mergeCell ref="E48:F48"/>
    <mergeCell ref="C51:D51"/>
    <mergeCell ref="A55:H55"/>
    <mergeCell ref="C48:D48"/>
    <mergeCell ref="C58:H58"/>
    <mergeCell ref="A57:H57"/>
    <mergeCell ref="C44:D44"/>
    <mergeCell ref="C45:D45"/>
    <mergeCell ref="C49:D49"/>
    <mergeCell ref="C54:D54"/>
    <mergeCell ref="E44:F44"/>
    <mergeCell ref="E45:F45"/>
    <mergeCell ref="C50:D50"/>
    <mergeCell ref="E50:F50"/>
    <mergeCell ref="C47:D47"/>
    <mergeCell ref="E47:F47"/>
    <mergeCell ref="C46:D46"/>
    <mergeCell ref="E46:F46"/>
    <mergeCell ref="E49:F49"/>
  </mergeCells>
  <conditionalFormatting sqref="E34">
    <cfRule type="containsText" priority="16" dxfId="0" operator="containsText" text="miesiąc">
      <formula>NOT(ISERROR(SEARCH("miesiąc",E34)))</formula>
    </cfRule>
  </conditionalFormatting>
  <conditionalFormatting sqref="C21">
    <cfRule type="expression" priority="13" dxfId="11">
      <formula>$D19="ogólnopolski"</formula>
    </cfRule>
  </conditionalFormatting>
  <conditionalFormatting sqref="E19:H19">
    <cfRule type="expression" priority="11" dxfId="12">
      <formula>Konkurs!#REF!&lt;&gt;"regionalny"</formula>
    </cfRule>
  </conditionalFormatting>
  <conditionalFormatting sqref="E17">
    <cfRule type="expression" priority="3" dxfId="12">
      <formula>Konkurs!#REF!&lt;&gt;"regionalny"</formula>
    </cfRule>
  </conditionalFormatting>
  <conditionalFormatting sqref="E18">
    <cfRule type="expression" priority="2" dxfId="12">
      <formula>Konkurs!#REF!&lt;&gt;"regionalny"</formula>
    </cfRule>
  </conditionalFormatting>
  <conditionalFormatting sqref="E20:H20">
    <cfRule type="expression" priority="1" dxfId="12">
      <formula>Konkurs!#REF!&lt;&gt;"regionalny"</formula>
    </cfRule>
  </conditionalFormatting>
  <dataValidations count="8">
    <dataValidation type="list" allowBlank="1" showInputMessage="1" showErrorMessage="1" prompt="Proszę wybrać: TAK lub NIE" sqref="C56">
      <formula1>$K$61:$K$62</formula1>
    </dataValidation>
    <dataValidation type="list" allowBlank="1" showInputMessage="1" showErrorMessage="1" prompt="wybierz Program z listy" sqref="E5:H5">
      <formula1>Programy</formula1>
    </dataValidation>
    <dataValidation type="list" allowBlank="1" showInputMessage="1" showErrorMessage="1" prompt="wybierz PI z listy" sqref="C28:H28">
      <formula1>PI</formula1>
    </dataValidation>
    <dataValidation allowBlank="1" showInputMessage="1" showErrorMessage="1" prompt="zgodnie z właściwym PO" sqref="E6:H8"/>
    <dataValidation type="list" allowBlank="1" showInputMessage="1" showErrorMessage="1" prompt="wybierz z listy" sqref="E17:H17">
      <formula1>wojewodztwa</formula1>
    </dataValidation>
    <dataValidation type="list" allowBlank="1" showInputMessage="1" showErrorMessage="1" prompt="wybierz narzędzie PP" sqref="C24:H24">
      <formula1>narzedzia_PP_cale</formula1>
    </dataValidation>
    <dataValidation type="list" allowBlank="1" showInputMessage="1" showErrorMessage="1" prompt="wybierz fundusz" sqref="C26:H26">
      <formula1>fundusz</formula1>
    </dataValidation>
    <dataValidation type="list" allowBlank="1" showInputMessage="1" showErrorMessage="1" prompt="wybierz Cel Tematyczny" sqref="C27:H27">
      <formula1>CT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44" r:id="rId1"/>
  <rowBreaks count="2" manualBreakCount="2">
    <brk id="22" max="8" man="1"/>
    <brk id="40" max="8" man="1"/>
  </rowBreaks>
</worksheet>
</file>

<file path=xl/worksheets/sheet3.xml><?xml version="1.0" encoding="utf-8"?>
<worksheet xmlns="http://schemas.openxmlformats.org/spreadsheetml/2006/main" xmlns:r="http://schemas.openxmlformats.org/officeDocument/2006/relationships">
  <sheetPr codeName="Arkusz3">
    <tabColor theme="7" tint="-0.24997000396251678"/>
  </sheetPr>
  <dimension ref="A1:F62"/>
  <sheetViews>
    <sheetView view="pageBreakPreview" zoomScale="75" zoomScaleSheetLayoutView="75" zoomScalePageLayoutView="0" workbookViewId="0" topLeftCell="A20">
      <selection activeCell="E20" sqref="E20"/>
    </sheetView>
  </sheetViews>
  <sheetFormatPr defaultColWidth="9.140625" defaultRowHeight="15"/>
  <cols>
    <col min="1" max="1" width="5.140625" style="2" customWidth="1"/>
    <col min="2" max="2" width="49.421875" style="1" customWidth="1"/>
    <col min="3" max="3" width="23.28125" style="1" customWidth="1"/>
    <col min="4" max="4" width="17.7109375" style="1" customWidth="1"/>
    <col min="5" max="5" width="254.00390625" style="1" customWidth="1"/>
    <col min="6" max="16384" width="9.140625" style="1" customWidth="1"/>
  </cols>
  <sheetData>
    <row r="1" spans="1:6" ht="30" customHeight="1" thickBot="1">
      <c r="A1" s="310" t="s">
        <v>14</v>
      </c>
      <c r="B1" s="311"/>
      <c r="C1" s="311"/>
      <c r="D1" s="311"/>
      <c r="E1" s="312"/>
      <c r="F1" s="65"/>
    </row>
    <row r="2" spans="1:6" ht="42.75" customHeight="1">
      <c r="A2" s="319">
        <v>1</v>
      </c>
      <c r="B2" s="41" t="s">
        <v>212</v>
      </c>
      <c r="C2" s="313" t="s">
        <v>1362</v>
      </c>
      <c r="D2" s="314"/>
      <c r="E2" s="315"/>
      <c r="F2" s="67"/>
    </row>
    <row r="3" spans="1:5" ht="40.5" customHeight="1" thickBot="1">
      <c r="A3" s="320"/>
      <c r="B3" s="42" t="s">
        <v>213</v>
      </c>
      <c r="C3" s="316" t="s">
        <v>1001</v>
      </c>
      <c r="D3" s="317"/>
      <c r="E3" s="318"/>
    </row>
    <row r="4" spans="1:5" ht="15" customHeight="1" thickBot="1">
      <c r="A4" s="330"/>
      <c r="B4" s="330"/>
      <c r="C4" s="330"/>
      <c r="D4" s="330"/>
      <c r="E4" s="330"/>
    </row>
    <row r="5" spans="1:5" ht="24.75" customHeight="1" thickBot="1">
      <c r="A5" s="53">
        <v>2</v>
      </c>
      <c r="B5" s="325" t="s">
        <v>156</v>
      </c>
      <c r="C5" s="326"/>
      <c r="D5" s="326"/>
      <c r="E5" s="327"/>
    </row>
    <row r="6" spans="1:5" ht="60.75" customHeight="1">
      <c r="A6" s="44" t="s">
        <v>158</v>
      </c>
      <c r="B6" s="45" t="s">
        <v>186</v>
      </c>
      <c r="C6" s="45" t="s">
        <v>211</v>
      </c>
      <c r="D6" s="45" t="s">
        <v>187</v>
      </c>
      <c r="E6" s="46" t="s">
        <v>157</v>
      </c>
    </row>
    <row r="7" spans="1:6" ht="390.75" customHeight="1">
      <c r="A7" s="321">
        <v>1</v>
      </c>
      <c r="B7" s="340" t="s">
        <v>1030</v>
      </c>
      <c r="C7" s="335" t="s">
        <v>1313</v>
      </c>
      <c r="D7" s="340" t="s">
        <v>1018</v>
      </c>
      <c r="E7" s="114" t="s">
        <v>1373</v>
      </c>
      <c r="F7" s="65"/>
    </row>
    <row r="8" spans="1:6" ht="263.25" customHeight="1">
      <c r="A8" s="322"/>
      <c r="B8" s="341"/>
      <c r="C8" s="337"/>
      <c r="D8" s="337"/>
      <c r="E8" s="107" t="s">
        <v>1347</v>
      </c>
      <c r="F8" s="65"/>
    </row>
    <row r="9" spans="1:6" ht="409.5" customHeight="1">
      <c r="A9" s="68">
        <v>2</v>
      </c>
      <c r="B9" s="69" t="s">
        <v>1019</v>
      </c>
      <c r="C9" s="108" t="s">
        <v>1312</v>
      </c>
      <c r="D9" s="71" t="s">
        <v>1018</v>
      </c>
      <c r="E9" s="72" t="s">
        <v>1372</v>
      </c>
      <c r="F9" s="66"/>
    </row>
    <row r="10" spans="1:6" ht="55.5" customHeight="1">
      <c r="A10" s="68">
        <v>3</v>
      </c>
      <c r="B10" s="69" t="s">
        <v>1020</v>
      </c>
      <c r="C10" s="70" t="s">
        <v>1313</v>
      </c>
      <c r="D10" s="70" t="s">
        <v>1018</v>
      </c>
      <c r="E10" s="72" t="s">
        <v>1315</v>
      </c>
      <c r="F10" s="65"/>
    </row>
    <row r="11" spans="1:6" ht="50.25" customHeight="1">
      <c r="A11" s="68">
        <v>4</v>
      </c>
      <c r="B11" s="73" t="s">
        <v>1021</v>
      </c>
      <c r="C11" s="70" t="s">
        <v>1312</v>
      </c>
      <c r="D11" s="71" t="s">
        <v>1018</v>
      </c>
      <c r="E11" s="72" t="s">
        <v>1314</v>
      </c>
      <c r="F11" s="65"/>
    </row>
    <row r="12" spans="1:6" ht="200.25" customHeight="1">
      <c r="A12" s="68">
        <v>5</v>
      </c>
      <c r="B12" s="69" t="s">
        <v>1022</v>
      </c>
      <c r="C12" s="70" t="s">
        <v>1313</v>
      </c>
      <c r="D12" s="70" t="s">
        <v>1018</v>
      </c>
      <c r="E12" s="74" t="s">
        <v>1315</v>
      </c>
      <c r="F12" s="65"/>
    </row>
    <row r="13" spans="1:6" ht="189.75" customHeight="1">
      <c r="A13" s="68">
        <v>6</v>
      </c>
      <c r="B13" s="69" t="s">
        <v>1023</v>
      </c>
      <c r="C13" s="70" t="s">
        <v>1313</v>
      </c>
      <c r="D13" s="70" t="s">
        <v>1018</v>
      </c>
      <c r="E13" s="74" t="s">
        <v>1315</v>
      </c>
      <c r="F13" s="65"/>
    </row>
    <row r="14" spans="1:6" ht="157.5" customHeight="1">
      <c r="A14" s="75">
        <v>7</v>
      </c>
      <c r="B14" s="76" t="s">
        <v>1024</v>
      </c>
      <c r="C14" s="77" t="s">
        <v>1313</v>
      </c>
      <c r="D14" s="78" t="s">
        <v>1018</v>
      </c>
      <c r="E14" s="79" t="s">
        <v>1315</v>
      </c>
      <c r="F14" s="65"/>
    </row>
    <row r="15" spans="1:6" ht="225.75" customHeight="1">
      <c r="A15" s="75">
        <v>8</v>
      </c>
      <c r="B15" s="76" t="s">
        <v>1025</v>
      </c>
      <c r="C15" s="77" t="s">
        <v>1312</v>
      </c>
      <c r="D15" s="77" t="s">
        <v>1018</v>
      </c>
      <c r="E15" s="80" t="s">
        <v>1468</v>
      </c>
      <c r="F15" s="65"/>
    </row>
    <row r="16" spans="1:6" ht="102.75" customHeight="1">
      <c r="A16" s="75">
        <v>9</v>
      </c>
      <c r="B16" s="76" t="s">
        <v>1026</v>
      </c>
      <c r="C16" s="77" t="s">
        <v>1312</v>
      </c>
      <c r="D16" s="77" t="s">
        <v>1018</v>
      </c>
      <c r="E16" s="79" t="s">
        <v>1314</v>
      </c>
      <c r="F16" s="65"/>
    </row>
    <row r="17" spans="1:6" ht="129.75" customHeight="1">
      <c r="A17" s="75">
        <v>10</v>
      </c>
      <c r="B17" s="81" t="s">
        <v>1027</v>
      </c>
      <c r="C17" s="77" t="s">
        <v>1312</v>
      </c>
      <c r="D17" s="77" t="s">
        <v>1018</v>
      </c>
      <c r="E17" s="79" t="s">
        <v>1314</v>
      </c>
      <c r="F17" s="65"/>
    </row>
    <row r="18" spans="1:6" ht="221.25" customHeight="1">
      <c r="A18" s="75">
        <v>11</v>
      </c>
      <c r="B18" s="76" t="s">
        <v>1028</v>
      </c>
      <c r="C18" s="77" t="s">
        <v>1313</v>
      </c>
      <c r="D18" s="77" t="s">
        <v>1018</v>
      </c>
      <c r="E18" s="79" t="s">
        <v>1316</v>
      </c>
      <c r="F18" s="65"/>
    </row>
    <row r="19" spans="1:6" ht="279" customHeight="1">
      <c r="A19" s="75">
        <v>12</v>
      </c>
      <c r="B19" s="81" t="s">
        <v>1029</v>
      </c>
      <c r="C19" s="77" t="s">
        <v>1313</v>
      </c>
      <c r="D19" s="77" t="s">
        <v>1018</v>
      </c>
      <c r="E19" s="79" t="s">
        <v>1316</v>
      </c>
      <c r="F19" s="65"/>
    </row>
    <row r="20" spans="1:6" ht="310.5" customHeight="1">
      <c r="A20" s="75">
        <v>13</v>
      </c>
      <c r="B20" s="76" t="s">
        <v>1031</v>
      </c>
      <c r="C20" s="82" t="s">
        <v>1335</v>
      </c>
      <c r="D20" s="77" t="s">
        <v>1073</v>
      </c>
      <c r="E20" s="80" t="s">
        <v>1480</v>
      </c>
      <c r="F20" s="65"/>
    </row>
    <row r="21" spans="1:6" ht="156.75" customHeight="1">
      <c r="A21" s="75">
        <v>14</v>
      </c>
      <c r="B21" s="76" t="s">
        <v>1033</v>
      </c>
      <c r="C21" s="82" t="s">
        <v>1032</v>
      </c>
      <c r="D21" s="77" t="s">
        <v>1074</v>
      </c>
      <c r="E21" s="80" t="s">
        <v>1317</v>
      </c>
      <c r="F21" s="65"/>
    </row>
    <row r="22" spans="1:6" ht="150" customHeight="1">
      <c r="A22" s="75">
        <v>15</v>
      </c>
      <c r="B22" s="76" t="s">
        <v>1034</v>
      </c>
      <c r="C22" s="82" t="s">
        <v>1035</v>
      </c>
      <c r="D22" s="77" t="s">
        <v>1076</v>
      </c>
      <c r="E22" s="109" t="s">
        <v>1318</v>
      </c>
      <c r="F22" s="65"/>
    </row>
    <row r="23" spans="1:6" ht="409.5" customHeight="1">
      <c r="A23" s="75">
        <v>16</v>
      </c>
      <c r="B23" s="76" t="s">
        <v>1036</v>
      </c>
      <c r="C23" s="82" t="s">
        <v>1319</v>
      </c>
      <c r="D23" s="77" t="s">
        <v>1215</v>
      </c>
      <c r="E23" s="85" t="s">
        <v>1341</v>
      </c>
      <c r="F23" s="65"/>
    </row>
    <row r="24" spans="1:6" ht="138.75" customHeight="1">
      <c r="A24" s="75">
        <v>17</v>
      </c>
      <c r="B24" s="76" t="s">
        <v>1037</v>
      </c>
      <c r="C24" s="77" t="s">
        <v>1319</v>
      </c>
      <c r="D24" s="77" t="s">
        <v>1073</v>
      </c>
      <c r="E24" s="80" t="s">
        <v>1320</v>
      </c>
      <c r="F24" s="65"/>
    </row>
    <row r="25" spans="1:6" ht="276" customHeight="1">
      <c r="A25" s="75">
        <v>18</v>
      </c>
      <c r="B25" s="76" t="s">
        <v>1039</v>
      </c>
      <c r="C25" s="82" t="s">
        <v>1070</v>
      </c>
      <c r="D25" s="77" t="s">
        <v>1018</v>
      </c>
      <c r="E25" s="79" t="s">
        <v>1348</v>
      </c>
      <c r="F25" s="65"/>
    </row>
    <row r="26" spans="1:6" ht="409.5" customHeight="1">
      <c r="A26" s="321">
        <v>19</v>
      </c>
      <c r="B26" s="332" t="s">
        <v>1077</v>
      </c>
      <c r="C26" s="335" t="s">
        <v>1338</v>
      </c>
      <c r="D26" s="338" t="s">
        <v>1073</v>
      </c>
      <c r="E26" s="85" t="s">
        <v>1349</v>
      </c>
      <c r="F26" s="65"/>
    </row>
    <row r="27" spans="1:6" ht="300.75" customHeight="1">
      <c r="A27" s="339"/>
      <c r="B27" s="333"/>
      <c r="C27" s="336"/>
      <c r="D27" s="336"/>
      <c r="E27" s="112" t="s">
        <v>1350</v>
      </c>
      <c r="F27" s="65"/>
    </row>
    <row r="28" spans="1:6" ht="232.5" customHeight="1">
      <c r="A28" s="322"/>
      <c r="B28" s="334"/>
      <c r="C28" s="337"/>
      <c r="D28" s="337"/>
      <c r="E28" s="113" t="s">
        <v>1343</v>
      </c>
      <c r="F28" s="65"/>
    </row>
    <row r="29" spans="1:6" ht="337.5" customHeight="1">
      <c r="A29" s="75">
        <v>20</v>
      </c>
      <c r="B29" s="76" t="s">
        <v>1078</v>
      </c>
      <c r="C29" s="77" t="s">
        <v>1338</v>
      </c>
      <c r="D29" s="77" t="s">
        <v>1073</v>
      </c>
      <c r="E29" s="79" t="s">
        <v>1469</v>
      </c>
      <c r="F29" s="65"/>
    </row>
    <row r="30" spans="1:6" ht="136.5" customHeight="1">
      <c r="A30" s="75">
        <v>21</v>
      </c>
      <c r="B30" s="76" t="s">
        <v>1040</v>
      </c>
      <c r="C30" s="77" t="s">
        <v>1338</v>
      </c>
      <c r="D30" s="77" t="s">
        <v>1073</v>
      </c>
      <c r="E30" s="80" t="s">
        <v>1470</v>
      </c>
      <c r="F30" s="65"/>
    </row>
    <row r="31" spans="1:6" ht="409.5" customHeight="1">
      <c r="A31" s="75">
        <v>22</v>
      </c>
      <c r="B31" s="110" t="s">
        <v>1321</v>
      </c>
      <c r="C31" s="77" t="s">
        <v>1338</v>
      </c>
      <c r="D31" s="77" t="s">
        <v>1073</v>
      </c>
      <c r="E31" s="80" t="s">
        <v>1469</v>
      </c>
      <c r="F31" s="65"/>
    </row>
    <row r="32" spans="1:6" ht="171.75" customHeight="1">
      <c r="A32" s="75">
        <v>23</v>
      </c>
      <c r="B32" s="81" t="s">
        <v>1041</v>
      </c>
      <c r="C32" s="77" t="s">
        <v>1319</v>
      </c>
      <c r="D32" s="77" t="s">
        <v>1073</v>
      </c>
      <c r="E32" s="80" t="s">
        <v>1320</v>
      </c>
      <c r="F32" s="65"/>
    </row>
    <row r="33" spans="1:6" ht="221.25" customHeight="1">
      <c r="A33" s="75">
        <v>24</v>
      </c>
      <c r="B33" s="76" t="s">
        <v>1042</v>
      </c>
      <c r="C33" s="77" t="s">
        <v>1335</v>
      </c>
      <c r="D33" s="77" t="s">
        <v>1073</v>
      </c>
      <c r="E33" s="79" t="s">
        <v>1351</v>
      </c>
      <c r="F33" s="65"/>
    </row>
    <row r="34" spans="1:6" ht="195" customHeight="1">
      <c r="A34" s="75">
        <v>25</v>
      </c>
      <c r="B34" s="76" t="s">
        <v>1043</v>
      </c>
      <c r="C34" s="77" t="s">
        <v>1319</v>
      </c>
      <c r="D34" s="77" t="s">
        <v>1073</v>
      </c>
      <c r="E34" s="79" t="s">
        <v>1320</v>
      </c>
      <c r="F34" s="65"/>
    </row>
    <row r="35" spans="1:6" ht="138" customHeight="1">
      <c r="A35" s="75">
        <v>26</v>
      </c>
      <c r="B35" s="76" t="s">
        <v>1044</v>
      </c>
      <c r="C35" s="77" t="s">
        <v>1319</v>
      </c>
      <c r="D35" s="77" t="s">
        <v>1073</v>
      </c>
      <c r="E35" s="80" t="s">
        <v>1320</v>
      </c>
      <c r="F35" s="65"/>
    </row>
    <row r="36" spans="1:6" ht="133.5" customHeight="1">
      <c r="A36" s="75">
        <v>27</v>
      </c>
      <c r="B36" s="81" t="s">
        <v>1045</v>
      </c>
      <c r="C36" s="82" t="s">
        <v>1046</v>
      </c>
      <c r="D36" s="77" t="s">
        <v>1075</v>
      </c>
      <c r="E36" s="80" t="s">
        <v>1322</v>
      </c>
      <c r="F36" s="65"/>
    </row>
    <row r="37" spans="1:6" ht="280.5" customHeight="1">
      <c r="A37" s="75">
        <v>28</v>
      </c>
      <c r="B37" s="76" t="s">
        <v>1048</v>
      </c>
      <c r="C37" s="82" t="s">
        <v>1047</v>
      </c>
      <c r="D37" s="77" t="s">
        <v>1073</v>
      </c>
      <c r="E37" s="80" t="s">
        <v>1346</v>
      </c>
      <c r="F37" s="65"/>
    </row>
    <row r="38" spans="1:6" ht="208.5" customHeight="1">
      <c r="A38" s="75">
        <v>29</v>
      </c>
      <c r="B38" s="76" t="s">
        <v>1049</v>
      </c>
      <c r="C38" s="77" t="s">
        <v>1339</v>
      </c>
      <c r="D38" s="77" t="s">
        <v>1073</v>
      </c>
      <c r="E38" s="80" t="s">
        <v>1340</v>
      </c>
      <c r="F38" s="65"/>
    </row>
    <row r="39" spans="1:6" ht="360.75" customHeight="1">
      <c r="A39" s="75">
        <v>30</v>
      </c>
      <c r="B39" s="76" t="s">
        <v>1050</v>
      </c>
      <c r="C39" s="82" t="s">
        <v>1323</v>
      </c>
      <c r="D39" s="77" t="s">
        <v>1073</v>
      </c>
      <c r="E39" s="80" t="s">
        <v>1352</v>
      </c>
      <c r="F39" s="65"/>
    </row>
    <row r="40" spans="1:6" ht="129.75" customHeight="1">
      <c r="A40" s="75">
        <v>31</v>
      </c>
      <c r="B40" s="81" t="s">
        <v>1051</v>
      </c>
      <c r="C40" s="77" t="s">
        <v>1336</v>
      </c>
      <c r="D40" s="83" t="s">
        <v>1073</v>
      </c>
      <c r="E40" s="80" t="s">
        <v>1337</v>
      </c>
      <c r="F40" s="65"/>
    </row>
    <row r="41" spans="1:6" ht="131.25" customHeight="1">
      <c r="A41" s="75">
        <v>32</v>
      </c>
      <c r="B41" s="76" t="s">
        <v>1052</v>
      </c>
      <c r="C41" s="77" t="s">
        <v>1319</v>
      </c>
      <c r="D41" s="77" t="s">
        <v>1073</v>
      </c>
      <c r="E41" s="79" t="s">
        <v>1320</v>
      </c>
      <c r="F41" s="65"/>
    </row>
    <row r="42" spans="1:6" ht="132.75" customHeight="1">
      <c r="A42" s="75">
        <v>33</v>
      </c>
      <c r="B42" s="76" t="s">
        <v>1053</v>
      </c>
      <c r="C42" s="77" t="s">
        <v>1319</v>
      </c>
      <c r="D42" s="77" t="s">
        <v>1073</v>
      </c>
      <c r="E42" s="80" t="s">
        <v>1320</v>
      </c>
      <c r="F42" s="65"/>
    </row>
    <row r="43" spans="1:6" ht="137.25" customHeight="1">
      <c r="A43" s="75">
        <v>34</v>
      </c>
      <c r="B43" s="76" t="s">
        <v>1054</v>
      </c>
      <c r="C43" s="77" t="s">
        <v>1319</v>
      </c>
      <c r="D43" s="77" t="s">
        <v>1073</v>
      </c>
      <c r="E43" s="80" t="s">
        <v>1320</v>
      </c>
      <c r="F43" s="65"/>
    </row>
    <row r="44" spans="1:6" ht="138.75" customHeight="1">
      <c r="A44" s="75">
        <v>35</v>
      </c>
      <c r="B44" s="76" t="s">
        <v>1055</v>
      </c>
      <c r="C44" s="77" t="s">
        <v>1319</v>
      </c>
      <c r="D44" s="77" t="s">
        <v>1038</v>
      </c>
      <c r="E44" s="80" t="s">
        <v>1320</v>
      </c>
      <c r="F44" s="65"/>
    </row>
    <row r="45" spans="1:6" ht="163.5" customHeight="1">
      <c r="A45" s="75">
        <v>36</v>
      </c>
      <c r="B45" s="76" t="s">
        <v>1056</v>
      </c>
      <c r="C45" s="77" t="s">
        <v>1323</v>
      </c>
      <c r="D45" s="77" t="s">
        <v>1038</v>
      </c>
      <c r="E45" s="80" t="s">
        <v>1324</v>
      </c>
      <c r="F45" s="65"/>
    </row>
    <row r="46" spans="1:6" ht="213" customHeight="1">
      <c r="A46" s="75">
        <v>37</v>
      </c>
      <c r="B46" s="76" t="s">
        <v>1058</v>
      </c>
      <c r="C46" s="82" t="s">
        <v>1057</v>
      </c>
      <c r="D46" s="77" t="s">
        <v>1325</v>
      </c>
      <c r="E46" s="80" t="s">
        <v>1342</v>
      </c>
      <c r="F46" s="65"/>
    </row>
    <row r="47" spans="1:6" ht="369.75" customHeight="1">
      <c r="A47" s="75">
        <v>38</v>
      </c>
      <c r="B47" s="76" t="s">
        <v>1059</v>
      </c>
      <c r="C47" s="82" t="s">
        <v>1061</v>
      </c>
      <c r="D47" s="77" t="s">
        <v>1218</v>
      </c>
      <c r="E47" s="80" t="s">
        <v>1344</v>
      </c>
      <c r="F47" s="65"/>
    </row>
    <row r="48" spans="1:6" ht="145.5" customHeight="1">
      <c r="A48" s="75">
        <v>39</v>
      </c>
      <c r="B48" s="76" t="s">
        <v>1062</v>
      </c>
      <c r="C48" s="77" t="s">
        <v>1061</v>
      </c>
      <c r="D48" s="77" t="s">
        <v>1038</v>
      </c>
      <c r="E48" s="80" t="s">
        <v>1345</v>
      </c>
      <c r="F48" s="65"/>
    </row>
    <row r="49" spans="1:6" ht="132" customHeight="1">
      <c r="A49" s="75">
        <v>40</v>
      </c>
      <c r="B49" s="76" t="s">
        <v>1060</v>
      </c>
      <c r="C49" s="77" t="s">
        <v>1061</v>
      </c>
      <c r="D49" s="77" t="s">
        <v>1038</v>
      </c>
      <c r="E49" s="80" t="s">
        <v>1345</v>
      </c>
      <c r="F49" s="65"/>
    </row>
    <row r="50" spans="1:6" ht="15" customHeight="1" thickBot="1">
      <c r="A50" s="324"/>
      <c r="B50" s="324"/>
      <c r="C50" s="324"/>
      <c r="D50" s="324"/>
      <c r="E50" s="324"/>
      <c r="F50" s="65"/>
    </row>
    <row r="51" spans="1:6" ht="24.75" customHeight="1" thickBot="1">
      <c r="A51" s="43">
        <v>3</v>
      </c>
      <c r="B51" s="325" t="s">
        <v>159</v>
      </c>
      <c r="C51" s="326"/>
      <c r="D51" s="326"/>
      <c r="E51" s="327"/>
      <c r="F51" s="65"/>
    </row>
    <row r="52" spans="1:6" ht="30" customHeight="1">
      <c r="A52" s="44" t="s">
        <v>158</v>
      </c>
      <c r="B52" s="342" t="s">
        <v>211</v>
      </c>
      <c r="C52" s="342"/>
      <c r="D52" s="45" t="s">
        <v>187</v>
      </c>
      <c r="E52" s="46" t="s">
        <v>160</v>
      </c>
      <c r="F52" s="65"/>
    </row>
    <row r="53" spans="1:6" ht="252.75" customHeight="1">
      <c r="A53" s="47">
        <v>1</v>
      </c>
      <c r="B53" s="323" t="s">
        <v>1063</v>
      </c>
      <c r="C53" s="323"/>
      <c r="D53" s="71" t="s">
        <v>1018</v>
      </c>
      <c r="E53" s="72" t="s">
        <v>1326</v>
      </c>
      <c r="F53" s="66"/>
    </row>
    <row r="54" spans="1:6" ht="279.75" customHeight="1">
      <c r="A54" s="47">
        <v>2</v>
      </c>
      <c r="B54" s="328" t="s">
        <v>1064</v>
      </c>
      <c r="C54" s="329"/>
      <c r="D54" s="71" t="s">
        <v>1018</v>
      </c>
      <c r="E54" s="72" t="s">
        <v>1327</v>
      </c>
      <c r="F54" s="66"/>
    </row>
    <row r="55" spans="1:6" ht="168.75" customHeight="1">
      <c r="A55" s="47">
        <v>3</v>
      </c>
      <c r="B55" s="323" t="s">
        <v>1065</v>
      </c>
      <c r="C55" s="323"/>
      <c r="D55" s="71" t="s">
        <v>1018</v>
      </c>
      <c r="E55" s="72" t="s">
        <v>1328</v>
      </c>
      <c r="F55" s="65"/>
    </row>
    <row r="56" spans="1:6" ht="165" customHeight="1">
      <c r="A56" s="47">
        <v>4</v>
      </c>
      <c r="B56" s="323" t="s">
        <v>1066</v>
      </c>
      <c r="C56" s="323"/>
      <c r="D56" s="71" t="s">
        <v>1018</v>
      </c>
      <c r="E56" s="84" t="s">
        <v>1329</v>
      </c>
      <c r="F56" s="65"/>
    </row>
    <row r="57" spans="1:6" ht="201" customHeight="1">
      <c r="A57" s="64">
        <v>5</v>
      </c>
      <c r="B57" s="328" t="s">
        <v>1067</v>
      </c>
      <c r="C57" s="329"/>
      <c r="D57" s="78" t="s">
        <v>1018</v>
      </c>
      <c r="E57" s="85" t="s">
        <v>1330</v>
      </c>
      <c r="F57" s="65"/>
    </row>
    <row r="58" spans="1:6" ht="194.25" customHeight="1">
      <c r="A58" s="64">
        <v>6</v>
      </c>
      <c r="B58" s="328" t="s">
        <v>1068</v>
      </c>
      <c r="C58" s="329"/>
      <c r="D58" s="78" t="s">
        <v>1018</v>
      </c>
      <c r="E58" s="85" t="s">
        <v>1331</v>
      </c>
      <c r="F58" s="65"/>
    </row>
    <row r="59" spans="1:6" ht="160.5" customHeight="1">
      <c r="A59" s="64">
        <v>7</v>
      </c>
      <c r="B59" s="328" t="s">
        <v>1069</v>
      </c>
      <c r="C59" s="329"/>
      <c r="D59" s="78" t="s">
        <v>1018</v>
      </c>
      <c r="E59" s="85" t="s">
        <v>1332</v>
      </c>
      <c r="F59" s="65"/>
    </row>
    <row r="60" spans="1:6" ht="187.5" customHeight="1">
      <c r="A60" s="64">
        <v>9</v>
      </c>
      <c r="B60" s="328" t="s">
        <v>1071</v>
      </c>
      <c r="C60" s="329"/>
      <c r="D60" s="78" t="s">
        <v>1018</v>
      </c>
      <c r="E60" s="85" t="s">
        <v>1334</v>
      </c>
      <c r="F60" s="65"/>
    </row>
    <row r="61" spans="1:6" ht="409.5" customHeight="1">
      <c r="A61" s="64">
        <v>10</v>
      </c>
      <c r="B61" s="328" t="s">
        <v>1072</v>
      </c>
      <c r="C61" s="329"/>
      <c r="D61" s="77" t="s">
        <v>1217</v>
      </c>
      <c r="E61" s="111" t="s">
        <v>1333</v>
      </c>
      <c r="F61" s="65"/>
    </row>
    <row r="62" spans="1:6" ht="210.75" customHeight="1">
      <c r="A62" s="64">
        <v>10</v>
      </c>
      <c r="B62" s="328" t="s">
        <v>1216</v>
      </c>
      <c r="C62" s="331"/>
      <c r="D62" s="77" t="s">
        <v>1215</v>
      </c>
      <c r="E62" s="109" t="s">
        <v>1374</v>
      </c>
      <c r="F62" s="65"/>
    </row>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sheetData>
  <sheetProtection/>
  <mergeCells count="27">
    <mergeCell ref="B53:C53"/>
    <mergeCell ref="D26:D28"/>
    <mergeCell ref="A26:A28"/>
    <mergeCell ref="B7:B8"/>
    <mergeCell ref="C7:C8"/>
    <mergeCell ref="D7:D8"/>
    <mergeCell ref="B52:C52"/>
    <mergeCell ref="A4:E4"/>
    <mergeCell ref="B57:C57"/>
    <mergeCell ref="B58:C58"/>
    <mergeCell ref="B62:C62"/>
    <mergeCell ref="B59:C59"/>
    <mergeCell ref="B60:C60"/>
    <mergeCell ref="B61:C61"/>
    <mergeCell ref="B56:C56"/>
    <mergeCell ref="B26:B28"/>
    <mergeCell ref="C26:C28"/>
    <mergeCell ref="A1:E1"/>
    <mergeCell ref="C2:E2"/>
    <mergeCell ref="C3:E3"/>
    <mergeCell ref="A2:A3"/>
    <mergeCell ref="A7:A8"/>
    <mergeCell ref="B55:C55"/>
    <mergeCell ref="A50:E50"/>
    <mergeCell ref="B51:E51"/>
    <mergeCell ref="B54:C54"/>
    <mergeCell ref="B5:E5"/>
  </mergeCells>
  <printOptions/>
  <pageMargins left="0.7086614173228347" right="0.7086614173228347" top="0.7480314960629921" bottom="0.7480314960629921" header="0.31496062992125984" footer="0.31496062992125984"/>
  <pageSetup horizontalDpi="600" verticalDpi="600" orientation="landscape" paperSize="9" scale="37"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64"/>
  <sheetViews>
    <sheetView tabSelected="1" view="pageBreakPreview" zoomScale="70" zoomScaleSheetLayoutView="70" zoomScalePageLayoutView="0" workbookViewId="0" topLeftCell="A28">
      <selection activeCell="D29" sqref="D29:K30"/>
    </sheetView>
  </sheetViews>
  <sheetFormatPr defaultColWidth="9.140625" defaultRowHeight="15"/>
  <cols>
    <col min="4" max="4" width="11.8515625" style="0" customWidth="1"/>
    <col min="5" max="5" width="13.28125" style="0" customWidth="1"/>
    <col min="6" max="6" width="13.140625" style="0" customWidth="1"/>
    <col min="7" max="7" width="13.28125" style="0" customWidth="1"/>
    <col min="8" max="8" width="11.57421875" style="0" customWidth="1"/>
    <col min="11" max="11" width="164.57421875" style="0" customWidth="1"/>
  </cols>
  <sheetData>
    <row r="1" spans="1:11" ht="15">
      <c r="A1" s="469" t="s">
        <v>1375</v>
      </c>
      <c r="B1" s="470"/>
      <c r="C1" s="470"/>
      <c r="D1" s="470"/>
      <c r="E1" s="470"/>
      <c r="F1" s="470"/>
      <c r="G1" s="470"/>
      <c r="H1" s="470"/>
      <c r="I1" s="470"/>
      <c r="J1" s="470"/>
      <c r="K1" s="471"/>
    </row>
    <row r="2" spans="1:11" ht="46.5" customHeight="1" thickBot="1">
      <c r="A2" s="143">
        <v>1</v>
      </c>
      <c r="B2" s="444" t="s">
        <v>1376</v>
      </c>
      <c r="C2" s="444"/>
      <c r="D2" s="444"/>
      <c r="E2" s="445"/>
      <c r="F2" s="472" t="s">
        <v>1377</v>
      </c>
      <c r="G2" s="472"/>
      <c r="H2" s="472"/>
      <c r="I2" s="472"/>
      <c r="J2" s="472"/>
      <c r="K2" s="473"/>
    </row>
    <row r="3" spans="1:11" ht="15.75" thickBot="1">
      <c r="A3" s="474"/>
      <c r="B3" s="475"/>
      <c r="C3" s="475"/>
      <c r="D3" s="475"/>
      <c r="E3" s="475"/>
      <c r="F3" s="475"/>
      <c r="G3" s="475"/>
      <c r="H3" s="475"/>
      <c r="I3" s="475"/>
      <c r="J3" s="475"/>
      <c r="K3" s="476"/>
    </row>
    <row r="4" spans="1:11" ht="15.75">
      <c r="A4" s="448" t="s">
        <v>4</v>
      </c>
      <c r="B4" s="449"/>
      <c r="C4" s="449"/>
      <c r="D4" s="449"/>
      <c r="E4" s="449"/>
      <c r="F4" s="449"/>
      <c r="G4" s="449"/>
      <c r="H4" s="449"/>
      <c r="I4" s="449"/>
      <c r="J4" s="477"/>
      <c r="K4" s="478"/>
    </row>
    <row r="5" spans="1:11" ht="55.5" customHeight="1">
      <c r="A5" s="141">
        <v>2</v>
      </c>
      <c r="B5" s="440" t="s">
        <v>1378</v>
      </c>
      <c r="C5" s="440"/>
      <c r="D5" s="441"/>
      <c r="E5" s="460" t="s">
        <v>1379</v>
      </c>
      <c r="F5" s="461"/>
      <c r="G5" s="461"/>
      <c r="H5" s="461"/>
      <c r="I5" s="461"/>
      <c r="J5" s="461"/>
      <c r="K5" s="462"/>
    </row>
    <row r="6" spans="1:11" ht="46.5" customHeight="1">
      <c r="A6" s="454">
        <v>3</v>
      </c>
      <c r="B6" s="456" t="s">
        <v>1380</v>
      </c>
      <c r="C6" s="456"/>
      <c r="D6" s="457"/>
      <c r="E6" s="460" t="s">
        <v>1381</v>
      </c>
      <c r="F6" s="461"/>
      <c r="G6" s="461"/>
      <c r="H6" s="461"/>
      <c r="I6" s="461"/>
      <c r="J6" s="461"/>
      <c r="K6" s="462"/>
    </row>
    <row r="7" spans="1:11" ht="18.75">
      <c r="A7" s="455"/>
      <c r="B7" s="458"/>
      <c r="C7" s="458"/>
      <c r="D7" s="459"/>
      <c r="E7" s="142" t="s">
        <v>1382</v>
      </c>
      <c r="F7" s="463" t="s">
        <v>718</v>
      </c>
      <c r="G7" s="463"/>
      <c r="H7" s="365"/>
      <c r="I7" s="142" t="s">
        <v>1383</v>
      </c>
      <c r="J7" s="464" t="s">
        <v>339</v>
      </c>
      <c r="K7" s="465"/>
    </row>
    <row r="8" spans="1:11" ht="18.75">
      <c r="A8" s="454">
        <v>4</v>
      </c>
      <c r="B8" s="456" t="s">
        <v>184</v>
      </c>
      <c r="C8" s="456"/>
      <c r="D8" s="457"/>
      <c r="E8" s="466"/>
      <c r="F8" s="467"/>
      <c r="G8" s="467"/>
      <c r="H8" s="467"/>
      <c r="I8" s="467"/>
      <c r="J8" s="467"/>
      <c r="K8" s="468"/>
    </row>
    <row r="9" spans="1:11" ht="18.75">
      <c r="A9" s="455"/>
      <c r="B9" s="458"/>
      <c r="C9" s="458"/>
      <c r="D9" s="459"/>
      <c r="E9" s="142" t="s">
        <v>1382</v>
      </c>
      <c r="F9" s="463" t="s">
        <v>1384</v>
      </c>
      <c r="G9" s="463"/>
      <c r="H9" s="365"/>
      <c r="I9" s="142" t="s">
        <v>1383</v>
      </c>
      <c r="J9" s="464" t="s">
        <v>1385</v>
      </c>
      <c r="K9" s="465"/>
    </row>
    <row r="10" spans="1:11" ht="36" customHeight="1">
      <c r="A10" s="141">
        <v>5</v>
      </c>
      <c r="B10" s="440" t="s">
        <v>139</v>
      </c>
      <c r="C10" s="440"/>
      <c r="D10" s="441"/>
      <c r="E10" s="442" t="s">
        <v>168</v>
      </c>
      <c r="F10" s="442"/>
      <c r="G10" s="442"/>
      <c r="H10" s="442"/>
      <c r="I10" s="442"/>
      <c r="J10" s="451"/>
      <c r="K10" s="452"/>
    </row>
    <row r="11" spans="1:11" ht="42.75" customHeight="1">
      <c r="A11" s="141">
        <v>6</v>
      </c>
      <c r="B11" s="440" t="s">
        <v>148</v>
      </c>
      <c r="C11" s="440"/>
      <c r="D11" s="441"/>
      <c r="E11" s="366" t="s">
        <v>1386</v>
      </c>
      <c r="F11" s="402"/>
      <c r="G11" s="402"/>
      <c r="H11" s="402"/>
      <c r="I11" s="402"/>
      <c r="J11" s="402"/>
      <c r="K11" s="453"/>
    </row>
    <row r="12" spans="1:11" ht="33.75" customHeight="1">
      <c r="A12" s="141">
        <v>7</v>
      </c>
      <c r="B12" s="440" t="s">
        <v>26</v>
      </c>
      <c r="C12" s="440"/>
      <c r="D12" s="441"/>
      <c r="E12" s="442" t="s">
        <v>1387</v>
      </c>
      <c r="F12" s="442"/>
      <c r="G12" s="442"/>
      <c r="H12" s="442"/>
      <c r="I12" s="442"/>
      <c r="J12" s="442"/>
      <c r="K12" s="443"/>
    </row>
    <row r="13" spans="1:11" ht="42.75" customHeight="1">
      <c r="A13" s="141">
        <v>8</v>
      </c>
      <c r="B13" s="440" t="s">
        <v>31</v>
      </c>
      <c r="C13" s="440"/>
      <c r="D13" s="441"/>
      <c r="E13" s="442" t="s">
        <v>1388</v>
      </c>
      <c r="F13" s="442"/>
      <c r="G13" s="442"/>
      <c r="H13" s="442"/>
      <c r="I13" s="442"/>
      <c r="J13" s="442"/>
      <c r="K13" s="443"/>
    </row>
    <row r="14" spans="1:11" ht="159.75" customHeight="1" thickBot="1">
      <c r="A14" s="143">
        <v>9</v>
      </c>
      <c r="B14" s="444" t="s">
        <v>17</v>
      </c>
      <c r="C14" s="444"/>
      <c r="D14" s="445"/>
      <c r="E14" s="446" t="s">
        <v>997</v>
      </c>
      <c r="F14" s="446"/>
      <c r="G14" s="446"/>
      <c r="H14" s="446"/>
      <c r="I14" s="446"/>
      <c r="J14" s="446"/>
      <c r="K14" s="447"/>
    </row>
    <row r="15" spans="1:11" ht="15.75">
      <c r="A15" s="448" t="s">
        <v>1389</v>
      </c>
      <c r="B15" s="449"/>
      <c r="C15" s="449"/>
      <c r="D15" s="449"/>
      <c r="E15" s="449"/>
      <c r="F15" s="449"/>
      <c r="G15" s="449"/>
      <c r="H15" s="449"/>
      <c r="I15" s="449"/>
      <c r="J15" s="449"/>
      <c r="K15" s="450"/>
    </row>
    <row r="16" spans="1:11" ht="59.25" customHeight="1">
      <c r="A16" s="454">
        <v>10</v>
      </c>
      <c r="B16" s="482" t="s">
        <v>1390</v>
      </c>
      <c r="C16" s="483"/>
      <c r="D16" s="494" t="s">
        <v>179</v>
      </c>
      <c r="E16" s="500"/>
      <c r="F16" s="500"/>
      <c r="G16" s="500"/>
      <c r="H16" s="500"/>
      <c r="I16" s="500"/>
      <c r="J16" s="500"/>
      <c r="K16" s="501"/>
    </row>
    <row r="17" spans="1:11" ht="59.25" customHeight="1">
      <c r="A17" s="497"/>
      <c r="B17" s="498"/>
      <c r="C17" s="499"/>
      <c r="D17" s="494" t="s">
        <v>1466</v>
      </c>
      <c r="E17" s="495"/>
      <c r="F17" s="495"/>
      <c r="G17" s="495"/>
      <c r="H17" s="495"/>
      <c r="I17" s="495"/>
      <c r="J17" s="495"/>
      <c r="K17" s="496"/>
    </row>
    <row r="18" spans="1:11" ht="72.75" customHeight="1" thickBot="1">
      <c r="A18" s="479">
        <v>11</v>
      </c>
      <c r="B18" s="482" t="s">
        <v>1391</v>
      </c>
      <c r="C18" s="483"/>
      <c r="D18" s="502" t="s">
        <v>98</v>
      </c>
      <c r="E18" s="503"/>
      <c r="F18" s="503"/>
      <c r="G18" s="503"/>
      <c r="H18" s="503"/>
      <c r="I18" s="503"/>
      <c r="J18" s="503"/>
      <c r="K18" s="504"/>
    </row>
    <row r="19" spans="1:11" ht="72.75" customHeight="1">
      <c r="A19" s="480"/>
      <c r="B19" s="484"/>
      <c r="C19" s="485"/>
      <c r="D19" s="488" t="s">
        <v>99</v>
      </c>
      <c r="E19" s="489"/>
      <c r="F19" s="489"/>
      <c r="G19" s="489"/>
      <c r="H19" s="489"/>
      <c r="I19" s="489"/>
      <c r="J19" s="489"/>
      <c r="K19" s="490"/>
    </row>
    <row r="20" spans="1:11" ht="72.75" customHeight="1" thickBot="1">
      <c r="A20" s="481"/>
      <c r="B20" s="486"/>
      <c r="C20" s="487"/>
      <c r="D20" s="491" t="s">
        <v>101</v>
      </c>
      <c r="E20" s="492"/>
      <c r="F20" s="492"/>
      <c r="G20" s="492"/>
      <c r="H20" s="492"/>
      <c r="I20" s="492"/>
      <c r="J20" s="492"/>
      <c r="K20" s="493"/>
    </row>
    <row r="21" spans="1:11" ht="18.75">
      <c r="A21" s="144">
        <v>12</v>
      </c>
      <c r="B21" s="437" t="s">
        <v>29</v>
      </c>
      <c r="C21" s="437"/>
      <c r="D21" s="438" t="s">
        <v>137</v>
      </c>
      <c r="E21" s="438"/>
      <c r="F21" s="438"/>
      <c r="G21" s="438"/>
      <c r="H21" s="438"/>
      <c r="I21" s="438"/>
      <c r="J21" s="438"/>
      <c r="K21" s="439"/>
    </row>
    <row r="22" spans="1:11" ht="57" customHeight="1">
      <c r="A22" s="145">
        <v>13</v>
      </c>
      <c r="B22" s="431" t="s">
        <v>30</v>
      </c>
      <c r="C22" s="431"/>
      <c r="D22" s="387" t="s">
        <v>47</v>
      </c>
      <c r="E22" s="387"/>
      <c r="F22" s="387"/>
      <c r="G22" s="387"/>
      <c r="H22" s="387"/>
      <c r="I22" s="387"/>
      <c r="J22" s="387"/>
      <c r="K22" s="388"/>
    </row>
    <row r="23" spans="1:11" ht="90" customHeight="1">
      <c r="A23" s="145">
        <v>14</v>
      </c>
      <c r="B23" s="431" t="s">
        <v>2</v>
      </c>
      <c r="C23" s="431"/>
      <c r="D23" s="387" t="s">
        <v>147</v>
      </c>
      <c r="E23" s="387"/>
      <c r="F23" s="387"/>
      <c r="G23" s="387"/>
      <c r="H23" s="387"/>
      <c r="I23" s="387"/>
      <c r="J23" s="387"/>
      <c r="K23" s="388"/>
    </row>
    <row r="24" spans="1:11" ht="76.5" customHeight="1">
      <c r="A24" s="145">
        <v>15</v>
      </c>
      <c r="B24" s="431" t="s">
        <v>1392</v>
      </c>
      <c r="C24" s="431"/>
      <c r="D24" s="432" t="s">
        <v>1471</v>
      </c>
      <c r="E24" s="432"/>
      <c r="F24" s="432"/>
      <c r="G24" s="432"/>
      <c r="H24" s="432"/>
      <c r="I24" s="432"/>
      <c r="J24" s="432"/>
      <c r="K24" s="433"/>
    </row>
    <row r="25" spans="1:11" ht="251.25" customHeight="1">
      <c r="A25" s="145">
        <v>16</v>
      </c>
      <c r="B25" s="431" t="s">
        <v>1393</v>
      </c>
      <c r="C25" s="431"/>
      <c r="D25" s="432" t="s">
        <v>1394</v>
      </c>
      <c r="E25" s="432"/>
      <c r="F25" s="432"/>
      <c r="G25" s="432"/>
      <c r="H25" s="432"/>
      <c r="I25" s="432"/>
      <c r="J25" s="432"/>
      <c r="K25" s="433"/>
    </row>
    <row r="26" spans="1:11" ht="244.5" customHeight="1">
      <c r="A26" s="145">
        <v>17</v>
      </c>
      <c r="B26" s="409" t="s">
        <v>1395</v>
      </c>
      <c r="C26" s="410"/>
      <c r="D26" s="434" t="s">
        <v>1396</v>
      </c>
      <c r="E26" s="435"/>
      <c r="F26" s="435"/>
      <c r="G26" s="435"/>
      <c r="H26" s="435"/>
      <c r="I26" s="435"/>
      <c r="J26" s="435"/>
      <c r="K26" s="436"/>
    </row>
    <row r="27" spans="1:11" ht="152.25" customHeight="1" thickBot="1">
      <c r="A27" s="146">
        <v>18</v>
      </c>
      <c r="B27" s="398" t="s">
        <v>1397</v>
      </c>
      <c r="C27" s="398"/>
      <c r="D27" s="420" t="s">
        <v>1398</v>
      </c>
      <c r="E27" s="420"/>
      <c r="F27" s="420"/>
      <c r="G27" s="420"/>
      <c r="H27" s="420"/>
      <c r="I27" s="420"/>
      <c r="J27" s="420"/>
      <c r="K27" s="421"/>
    </row>
    <row r="28" spans="1:11" ht="45" customHeight="1">
      <c r="A28" s="144">
        <v>19</v>
      </c>
      <c r="B28" s="422" t="s">
        <v>1399</v>
      </c>
      <c r="C28" s="422"/>
      <c r="D28" s="423" t="s">
        <v>1400</v>
      </c>
      <c r="E28" s="423"/>
      <c r="F28" s="423"/>
      <c r="G28" s="423"/>
      <c r="H28" s="423"/>
      <c r="I28" s="423"/>
      <c r="J28" s="423"/>
      <c r="K28" s="424"/>
    </row>
    <row r="29" spans="1:11" ht="15">
      <c r="A29" s="349">
        <v>20</v>
      </c>
      <c r="B29" s="352" t="s">
        <v>1401</v>
      </c>
      <c r="C29" s="353"/>
      <c r="D29" s="425" t="s">
        <v>1507</v>
      </c>
      <c r="E29" s="426"/>
      <c r="F29" s="426"/>
      <c r="G29" s="426"/>
      <c r="H29" s="426"/>
      <c r="I29" s="426"/>
      <c r="J29" s="426"/>
      <c r="K29" s="427"/>
    </row>
    <row r="30" spans="1:11" ht="409.5" customHeight="1">
      <c r="A30" s="350"/>
      <c r="B30" s="354"/>
      <c r="C30" s="355"/>
      <c r="D30" s="428"/>
      <c r="E30" s="429"/>
      <c r="F30" s="429"/>
      <c r="G30" s="429"/>
      <c r="H30" s="429"/>
      <c r="I30" s="429"/>
      <c r="J30" s="429"/>
      <c r="K30" s="430"/>
    </row>
    <row r="31" spans="1:11" ht="303.75" customHeight="1">
      <c r="A31" s="351"/>
      <c r="B31" s="269"/>
      <c r="C31" s="356"/>
      <c r="D31" s="346" t="s">
        <v>1500</v>
      </c>
      <c r="E31" s="347"/>
      <c r="F31" s="347"/>
      <c r="G31" s="347"/>
      <c r="H31" s="347"/>
      <c r="I31" s="347"/>
      <c r="J31" s="347"/>
      <c r="K31" s="348"/>
    </row>
    <row r="32" spans="1:11" s="148" customFormat="1" ht="294" customHeight="1" thickBot="1">
      <c r="A32" s="147">
        <v>21</v>
      </c>
      <c r="B32" s="409" t="s">
        <v>1402</v>
      </c>
      <c r="C32" s="410"/>
      <c r="D32" s="411" t="s">
        <v>1499</v>
      </c>
      <c r="E32" s="411"/>
      <c r="F32" s="411"/>
      <c r="G32" s="411"/>
      <c r="H32" s="411"/>
      <c r="I32" s="411"/>
      <c r="J32" s="411"/>
      <c r="K32" s="412"/>
    </row>
    <row r="33" spans="1:11" ht="15.75" thickBot="1">
      <c r="A33" s="407"/>
      <c r="B33" s="407"/>
      <c r="C33" s="407"/>
      <c r="D33" s="407"/>
      <c r="E33" s="407"/>
      <c r="F33" s="407"/>
      <c r="G33" s="407"/>
      <c r="H33" s="407"/>
      <c r="I33" s="407"/>
      <c r="J33" s="407"/>
      <c r="K33" s="407"/>
    </row>
    <row r="34" spans="1:11" ht="85.5" customHeight="1">
      <c r="A34" s="149">
        <v>22</v>
      </c>
      <c r="B34" s="413" t="s">
        <v>1403</v>
      </c>
      <c r="C34" s="413"/>
      <c r="D34" s="414" t="s">
        <v>1404</v>
      </c>
      <c r="E34" s="414"/>
      <c r="F34" s="415" t="s">
        <v>1405</v>
      </c>
      <c r="G34" s="416"/>
      <c r="H34" s="417" t="s">
        <v>1406</v>
      </c>
      <c r="I34" s="418"/>
      <c r="J34" s="415" t="s">
        <v>1407</v>
      </c>
      <c r="K34" s="419"/>
    </row>
    <row r="35" spans="1:11" ht="115.5" customHeight="1" thickBot="1">
      <c r="A35" s="146">
        <v>23</v>
      </c>
      <c r="B35" s="403" t="s">
        <v>1408</v>
      </c>
      <c r="C35" s="404"/>
      <c r="D35" s="405" t="s">
        <v>1409</v>
      </c>
      <c r="E35" s="405"/>
      <c r="F35" s="405"/>
      <c r="G35" s="405"/>
      <c r="H35" s="405"/>
      <c r="I35" s="405"/>
      <c r="J35" s="405"/>
      <c r="K35" s="406"/>
    </row>
    <row r="36" spans="1:11" ht="15.75" thickBot="1">
      <c r="A36" s="407"/>
      <c r="B36" s="407"/>
      <c r="C36" s="407"/>
      <c r="D36" s="407"/>
      <c r="E36" s="407"/>
      <c r="F36" s="407"/>
      <c r="G36" s="407"/>
      <c r="H36" s="407"/>
      <c r="I36" s="407"/>
      <c r="J36" s="407"/>
      <c r="K36" s="407"/>
    </row>
    <row r="37" spans="1:11" ht="37.5">
      <c r="A37" s="408" t="s">
        <v>1410</v>
      </c>
      <c r="B37" s="400"/>
      <c r="C37" s="400"/>
      <c r="D37" s="150" t="s">
        <v>1411</v>
      </c>
      <c r="E37" s="150" t="s">
        <v>1412</v>
      </c>
      <c r="F37" s="150" t="s">
        <v>1413</v>
      </c>
      <c r="G37" s="150" t="s">
        <v>1414</v>
      </c>
      <c r="H37" s="150" t="s">
        <v>1415</v>
      </c>
      <c r="I37" s="150" t="s">
        <v>1416</v>
      </c>
      <c r="J37" s="150" t="s">
        <v>1417</v>
      </c>
      <c r="K37" s="151" t="s">
        <v>1418</v>
      </c>
    </row>
    <row r="38" spans="1:11" ht="66" customHeight="1">
      <c r="A38" s="145">
        <v>24</v>
      </c>
      <c r="B38" s="397" t="s">
        <v>1419</v>
      </c>
      <c r="C38" s="397"/>
      <c r="D38" s="158">
        <v>8352073</v>
      </c>
      <c r="E38" s="158">
        <v>3100000</v>
      </c>
      <c r="F38" s="158">
        <v>3000000</v>
      </c>
      <c r="G38" s="158">
        <v>2000000</v>
      </c>
      <c r="H38" s="152">
        <v>747927.3839999996</v>
      </c>
      <c r="I38" s="153"/>
      <c r="J38" s="153"/>
      <c r="K38" s="154">
        <f>D38+E38+F38+G38+H38</f>
        <v>17200000.384</v>
      </c>
    </row>
    <row r="39" spans="1:11" ht="74.25" customHeight="1">
      <c r="A39" s="145">
        <v>25</v>
      </c>
      <c r="B39" s="397" t="s">
        <v>1420</v>
      </c>
      <c r="C39" s="397"/>
      <c r="D39" s="158">
        <v>8352073</v>
      </c>
      <c r="E39" s="158">
        <v>3100000</v>
      </c>
      <c r="F39" s="158">
        <v>3000000</v>
      </c>
      <c r="G39" s="158">
        <v>2000000</v>
      </c>
      <c r="H39" s="152">
        <v>747927.3839999996</v>
      </c>
      <c r="I39" s="153"/>
      <c r="J39" s="153"/>
      <c r="K39" s="154">
        <f>SUM(D39:H39)</f>
        <v>17200000.384</v>
      </c>
    </row>
    <row r="40" spans="1:11" ht="59.25" customHeight="1">
      <c r="A40" s="145">
        <v>26</v>
      </c>
      <c r="B40" s="397" t="s">
        <v>12</v>
      </c>
      <c r="C40" s="397"/>
      <c r="D40" s="158">
        <v>6681658</v>
      </c>
      <c r="E40" s="158">
        <v>2480000</v>
      </c>
      <c r="F40" s="158">
        <v>2400000</v>
      </c>
      <c r="G40" s="158">
        <v>1600000</v>
      </c>
      <c r="H40" s="152">
        <v>598342</v>
      </c>
      <c r="I40" s="153"/>
      <c r="J40" s="153"/>
      <c r="K40" s="154">
        <f>SUM(D40:J40)</f>
        <v>13760000</v>
      </c>
    </row>
    <row r="41" spans="1:11" ht="71.25" customHeight="1" thickBot="1">
      <c r="A41" s="146">
        <v>27</v>
      </c>
      <c r="B41" s="398" t="s">
        <v>1421</v>
      </c>
      <c r="C41" s="398"/>
      <c r="D41" s="159">
        <v>0.8</v>
      </c>
      <c r="E41" s="159">
        <v>0.8</v>
      </c>
      <c r="F41" s="159">
        <v>0.8</v>
      </c>
      <c r="G41" s="159">
        <v>0.8</v>
      </c>
      <c r="H41" s="155">
        <v>0.8</v>
      </c>
      <c r="I41" s="156"/>
      <c r="J41" s="156"/>
      <c r="K41" s="157"/>
    </row>
    <row r="42" spans="1:11" ht="15.75" thickBot="1">
      <c r="A42" s="399"/>
      <c r="B42" s="399"/>
      <c r="C42" s="399"/>
      <c r="D42" s="399"/>
      <c r="E42" s="399"/>
      <c r="F42" s="399"/>
      <c r="G42" s="399"/>
      <c r="H42" s="399"/>
      <c r="I42" s="399"/>
      <c r="J42" s="399"/>
      <c r="K42" s="399"/>
    </row>
    <row r="43" spans="1:11" ht="18.75">
      <c r="A43" s="390">
        <v>28</v>
      </c>
      <c r="B43" s="400" t="s">
        <v>1422</v>
      </c>
      <c r="C43" s="400"/>
      <c r="D43" s="400"/>
      <c r="E43" s="400"/>
      <c r="F43" s="400"/>
      <c r="G43" s="400"/>
      <c r="H43" s="400"/>
      <c r="I43" s="400"/>
      <c r="J43" s="400"/>
      <c r="K43" s="401"/>
    </row>
    <row r="44" spans="1:11" ht="18.75">
      <c r="A44" s="391"/>
      <c r="B44" s="383" t="s">
        <v>1423</v>
      </c>
      <c r="C44" s="383"/>
      <c r="D44" s="383" t="s">
        <v>1424</v>
      </c>
      <c r="E44" s="383"/>
      <c r="F44" s="383"/>
      <c r="G44" s="383"/>
      <c r="H44" s="383"/>
      <c r="I44" s="383"/>
      <c r="J44" s="383" t="s">
        <v>1425</v>
      </c>
      <c r="K44" s="384"/>
    </row>
    <row r="45" spans="1:11" ht="217.5" customHeight="1">
      <c r="A45" s="391"/>
      <c r="B45" s="385" t="s">
        <v>1426</v>
      </c>
      <c r="C45" s="385"/>
      <c r="D45" s="366" t="s">
        <v>1427</v>
      </c>
      <c r="E45" s="402"/>
      <c r="F45" s="402"/>
      <c r="G45" s="402"/>
      <c r="H45" s="402"/>
      <c r="I45" s="367"/>
      <c r="J45" s="395">
        <v>17150000</v>
      </c>
      <c r="K45" s="388"/>
    </row>
    <row r="46" spans="1:11" ht="300.75" customHeight="1">
      <c r="A46" s="391"/>
      <c r="B46" s="385" t="s">
        <v>1428</v>
      </c>
      <c r="C46" s="385"/>
      <c r="D46" s="396" t="s">
        <v>1429</v>
      </c>
      <c r="E46" s="396"/>
      <c r="F46" s="396"/>
      <c r="G46" s="396"/>
      <c r="H46" s="396"/>
      <c r="I46" s="396"/>
      <c r="J46" s="395">
        <v>50000</v>
      </c>
      <c r="K46" s="388"/>
    </row>
    <row r="47" spans="1:11" ht="18.75">
      <c r="A47" s="391"/>
      <c r="B47" s="386"/>
      <c r="C47" s="386"/>
      <c r="D47" s="386"/>
      <c r="E47" s="386"/>
      <c r="F47" s="386"/>
      <c r="G47" s="386"/>
      <c r="H47" s="386"/>
      <c r="I47" s="386"/>
      <c r="J47" s="387"/>
      <c r="K47" s="388"/>
    </row>
    <row r="48" spans="1:11" ht="19.5" thickBot="1">
      <c r="A48" s="391"/>
      <c r="B48" s="386"/>
      <c r="C48" s="386"/>
      <c r="D48" s="386"/>
      <c r="E48" s="386"/>
      <c r="F48" s="386"/>
      <c r="G48" s="386"/>
      <c r="H48" s="386"/>
      <c r="I48" s="386"/>
      <c r="J48" s="387"/>
      <c r="K48" s="388"/>
    </row>
    <row r="49" spans="1:11" ht="19.5" thickBot="1">
      <c r="A49" s="389"/>
      <c r="B49" s="389"/>
      <c r="C49" s="389"/>
      <c r="D49" s="389"/>
      <c r="E49" s="389"/>
      <c r="F49" s="389"/>
      <c r="G49" s="389"/>
      <c r="H49" s="389"/>
      <c r="I49" s="389"/>
      <c r="J49" s="389"/>
      <c r="K49" s="389"/>
    </row>
    <row r="50" spans="1:11" ht="18.75">
      <c r="A50" s="390">
        <v>29</v>
      </c>
      <c r="B50" s="393" t="s">
        <v>1430</v>
      </c>
      <c r="C50" s="393"/>
      <c r="D50" s="393"/>
      <c r="E50" s="393"/>
      <c r="F50" s="393"/>
      <c r="G50" s="393"/>
      <c r="H50" s="393"/>
      <c r="I50" s="393"/>
      <c r="J50" s="393"/>
      <c r="K50" s="394"/>
    </row>
    <row r="51" spans="1:11" ht="18.75">
      <c r="A51" s="391"/>
      <c r="B51" s="383" t="s">
        <v>153</v>
      </c>
      <c r="C51" s="383"/>
      <c r="D51" s="383" t="s">
        <v>1431</v>
      </c>
      <c r="E51" s="383"/>
      <c r="F51" s="383" t="s">
        <v>976</v>
      </c>
      <c r="G51" s="383"/>
      <c r="H51" s="383" t="s">
        <v>1432</v>
      </c>
      <c r="I51" s="383"/>
      <c r="J51" s="383" t="s">
        <v>1433</v>
      </c>
      <c r="K51" s="384"/>
    </row>
    <row r="52" spans="1:11" ht="109.5" customHeight="1">
      <c r="A52" s="391"/>
      <c r="B52" s="385" t="s">
        <v>1006</v>
      </c>
      <c r="C52" s="385"/>
      <c r="D52" s="345" t="s">
        <v>1007</v>
      </c>
      <c r="E52" s="345"/>
      <c r="F52" s="345" t="s">
        <v>1434</v>
      </c>
      <c r="G52" s="345"/>
      <c r="H52" s="362">
        <v>1</v>
      </c>
      <c r="I52" s="362"/>
      <c r="J52" s="345">
        <v>2</v>
      </c>
      <c r="K52" s="358"/>
    </row>
    <row r="53" spans="1:11" ht="101.25" customHeight="1">
      <c r="A53" s="391"/>
      <c r="B53" s="385" t="s">
        <v>1435</v>
      </c>
      <c r="C53" s="385"/>
      <c r="D53" s="345" t="s">
        <v>1005</v>
      </c>
      <c r="E53" s="345"/>
      <c r="F53" s="345" t="s">
        <v>1004</v>
      </c>
      <c r="G53" s="345"/>
      <c r="H53" s="362">
        <v>1100000</v>
      </c>
      <c r="I53" s="362"/>
      <c r="J53" s="357">
        <v>1100000</v>
      </c>
      <c r="K53" s="358"/>
    </row>
    <row r="54" spans="1:11" ht="111" customHeight="1">
      <c r="A54" s="391"/>
      <c r="B54" s="366" t="s">
        <v>1490</v>
      </c>
      <c r="C54" s="364"/>
      <c r="D54" s="360" t="s">
        <v>1007</v>
      </c>
      <c r="E54" s="364"/>
      <c r="F54" s="360" t="s">
        <v>1495</v>
      </c>
      <c r="G54" s="364"/>
      <c r="H54" s="363" t="s">
        <v>1009</v>
      </c>
      <c r="I54" s="364"/>
      <c r="J54" s="343" t="s">
        <v>1492</v>
      </c>
      <c r="K54" s="359"/>
    </row>
    <row r="55" spans="1:11" ht="142.5" customHeight="1">
      <c r="A55" s="391"/>
      <c r="B55" s="366" t="s">
        <v>1488</v>
      </c>
      <c r="C55" s="367"/>
      <c r="D55" s="360" t="s">
        <v>1485</v>
      </c>
      <c r="E55" s="361"/>
      <c r="F55" s="360" t="s">
        <v>1486</v>
      </c>
      <c r="G55" s="361"/>
      <c r="H55" s="363" t="s">
        <v>1009</v>
      </c>
      <c r="I55" s="365"/>
      <c r="J55" s="343" t="s">
        <v>1487</v>
      </c>
      <c r="K55" s="344"/>
    </row>
    <row r="56" spans="1:11" ht="141" customHeight="1">
      <c r="A56" s="391"/>
      <c r="B56" s="366" t="s">
        <v>1010</v>
      </c>
      <c r="C56" s="367"/>
      <c r="D56" s="360" t="s">
        <v>1011</v>
      </c>
      <c r="E56" s="361"/>
      <c r="F56" s="360" t="s">
        <v>1008</v>
      </c>
      <c r="G56" s="361"/>
      <c r="H56" s="363" t="s">
        <v>1009</v>
      </c>
      <c r="I56" s="365"/>
      <c r="J56" s="343" t="s">
        <v>1222</v>
      </c>
      <c r="K56" s="344"/>
    </row>
    <row r="57" spans="1:11" ht="201" customHeight="1">
      <c r="A57" s="391"/>
      <c r="B57" s="366" t="s">
        <v>1012</v>
      </c>
      <c r="C57" s="367"/>
      <c r="D57" s="360" t="s">
        <v>1011</v>
      </c>
      <c r="E57" s="361"/>
      <c r="F57" s="360" t="s">
        <v>1008</v>
      </c>
      <c r="G57" s="361"/>
      <c r="H57" s="363" t="s">
        <v>1009</v>
      </c>
      <c r="I57" s="365"/>
      <c r="J57" s="343" t="s">
        <v>1222</v>
      </c>
      <c r="K57" s="344"/>
    </row>
    <row r="58" spans="1:11" ht="147" customHeight="1">
      <c r="A58" s="391"/>
      <c r="B58" s="366" t="s">
        <v>1489</v>
      </c>
      <c r="C58" s="367"/>
      <c r="D58" s="360" t="s">
        <v>1011</v>
      </c>
      <c r="E58" s="361"/>
      <c r="F58" s="360" t="s">
        <v>1008</v>
      </c>
      <c r="G58" s="361"/>
      <c r="H58" s="363" t="s">
        <v>1009</v>
      </c>
      <c r="I58" s="365"/>
      <c r="J58" s="343" t="s">
        <v>1496</v>
      </c>
      <c r="K58" s="344"/>
    </row>
    <row r="59" spans="1:11" ht="175.5" customHeight="1">
      <c r="A59" s="391"/>
      <c r="B59" s="366" t="s">
        <v>1497</v>
      </c>
      <c r="C59" s="367"/>
      <c r="D59" s="360" t="s">
        <v>1014</v>
      </c>
      <c r="E59" s="361"/>
      <c r="F59" s="360" t="s">
        <v>1015</v>
      </c>
      <c r="G59" s="361"/>
      <c r="H59" s="363" t="s">
        <v>1009</v>
      </c>
      <c r="I59" s="365"/>
      <c r="J59" s="343" t="s">
        <v>1498</v>
      </c>
      <c r="K59" s="344"/>
    </row>
    <row r="60" spans="1:11" ht="162" customHeight="1">
      <c r="A60" s="391"/>
      <c r="B60" s="366" t="s">
        <v>1504</v>
      </c>
      <c r="C60" s="367"/>
      <c r="D60" s="360" t="s">
        <v>1014</v>
      </c>
      <c r="E60" s="361"/>
      <c r="F60" s="360" t="s">
        <v>1015</v>
      </c>
      <c r="G60" s="361"/>
      <c r="H60" s="363" t="s">
        <v>1009</v>
      </c>
      <c r="I60" s="365"/>
      <c r="J60" s="343" t="s">
        <v>1222</v>
      </c>
      <c r="K60" s="344"/>
    </row>
    <row r="61" spans="1:11" ht="87" customHeight="1" thickBot="1">
      <c r="A61" s="391"/>
      <c r="B61" s="375" t="s">
        <v>1017</v>
      </c>
      <c r="C61" s="376"/>
      <c r="D61" s="375" t="s">
        <v>1014</v>
      </c>
      <c r="E61" s="376"/>
      <c r="F61" s="377" t="s">
        <v>1015</v>
      </c>
      <c r="G61" s="378"/>
      <c r="H61" s="379" t="s">
        <v>1009</v>
      </c>
      <c r="I61" s="380"/>
      <c r="J61" s="377" t="s">
        <v>1222</v>
      </c>
      <c r="K61" s="381"/>
    </row>
    <row r="62" spans="1:11" ht="19.5" thickBot="1">
      <c r="A62" s="392"/>
      <c r="B62" s="382"/>
      <c r="C62" s="382"/>
      <c r="D62" s="382"/>
      <c r="E62" s="382"/>
      <c r="F62" s="370"/>
      <c r="G62" s="370"/>
      <c r="H62" s="369"/>
      <c r="I62" s="369"/>
      <c r="J62" s="370"/>
      <c r="K62" s="371"/>
    </row>
    <row r="63" spans="1:11" ht="19.5" thickBot="1">
      <c r="A63" s="368"/>
      <c r="B63" s="368"/>
      <c r="C63" s="368"/>
      <c r="D63" s="368"/>
      <c r="E63" s="368"/>
      <c r="F63" s="368"/>
      <c r="G63" s="368"/>
      <c r="H63" s="368"/>
      <c r="I63" s="368"/>
      <c r="J63" s="368"/>
      <c r="K63" s="368"/>
    </row>
    <row r="64" spans="1:11" ht="19.5" thickBot="1">
      <c r="A64" s="160">
        <v>30</v>
      </c>
      <c r="B64" s="372" t="s">
        <v>1436</v>
      </c>
      <c r="C64" s="372"/>
      <c r="D64" s="373" t="s">
        <v>1437</v>
      </c>
      <c r="E64" s="373"/>
      <c r="F64" s="373"/>
      <c r="G64" s="373"/>
      <c r="H64" s="373"/>
      <c r="I64" s="373"/>
      <c r="J64" s="373"/>
      <c r="K64" s="374"/>
    </row>
  </sheetData>
  <sheetProtection/>
  <mergeCells count="157">
    <mergeCell ref="A18:A20"/>
    <mergeCell ref="B18:C20"/>
    <mergeCell ref="D19:K19"/>
    <mergeCell ref="D20:K20"/>
    <mergeCell ref="D17:K17"/>
    <mergeCell ref="A16:A17"/>
    <mergeCell ref="B16:C17"/>
    <mergeCell ref="D16:K16"/>
    <mergeCell ref="D18:K18"/>
    <mergeCell ref="J9:K9"/>
    <mergeCell ref="A1:K1"/>
    <mergeCell ref="B2:E2"/>
    <mergeCell ref="F2:K2"/>
    <mergeCell ref="A3:K3"/>
    <mergeCell ref="A4:K4"/>
    <mergeCell ref="B5:D5"/>
    <mergeCell ref="E5:K5"/>
    <mergeCell ref="E12:K12"/>
    <mergeCell ref="A6:A7"/>
    <mergeCell ref="B6:D7"/>
    <mergeCell ref="E6:K6"/>
    <mergeCell ref="F7:H7"/>
    <mergeCell ref="J7:K7"/>
    <mergeCell ref="A8:A9"/>
    <mergeCell ref="B8:D9"/>
    <mergeCell ref="E8:K8"/>
    <mergeCell ref="F9:H9"/>
    <mergeCell ref="B13:D13"/>
    <mergeCell ref="E13:K13"/>
    <mergeCell ref="B14:D14"/>
    <mergeCell ref="E14:K14"/>
    <mergeCell ref="A15:K15"/>
    <mergeCell ref="B10:D10"/>
    <mergeCell ref="E10:K10"/>
    <mergeCell ref="B11:D11"/>
    <mergeCell ref="E11:K11"/>
    <mergeCell ref="B12:D12"/>
    <mergeCell ref="D26:K26"/>
    <mergeCell ref="B21:C21"/>
    <mergeCell ref="D21:K21"/>
    <mergeCell ref="B22:C22"/>
    <mergeCell ref="D22:K22"/>
    <mergeCell ref="B23:C23"/>
    <mergeCell ref="D23:K23"/>
    <mergeCell ref="B27:C27"/>
    <mergeCell ref="D27:K27"/>
    <mergeCell ref="B28:C28"/>
    <mergeCell ref="D28:K28"/>
    <mergeCell ref="D29:K30"/>
    <mergeCell ref="B24:C24"/>
    <mergeCell ref="D24:K24"/>
    <mergeCell ref="B25:C25"/>
    <mergeCell ref="D25:K25"/>
    <mergeCell ref="B26:C26"/>
    <mergeCell ref="B32:C32"/>
    <mergeCell ref="D32:K32"/>
    <mergeCell ref="A33:K33"/>
    <mergeCell ref="B34:C34"/>
    <mergeCell ref="D34:E34"/>
    <mergeCell ref="F34:G34"/>
    <mergeCell ref="H34:I34"/>
    <mergeCell ref="J34:K34"/>
    <mergeCell ref="B35:C35"/>
    <mergeCell ref="D35:K35"/>
    <mergeCell ref="A36:K36"/>
    <mergeCell ref="A37:C37"/>
    <mergeCell ref="B38:C38"/>
    <mergeCell ref="B39:C39"/>
    <mergeCell ref="B40:C40"/>
    <mergeCell ref="B41:C41"/>
    <mergeCell ref="A42:K42"/>
    <mergeCell ref="A43:A48"/>
    <mergeCell ref="B43:K43"/>
    <mergeCell ref="B44:C44"/>
    <mergeCell ref="D44:I44"/>
    <mergeCell ref="J44:K44"/>
    <mergeCell ref="B45:C45"/>
    <mergeCell ref="D45:I45"/>
    <mergeCell ref="J45:K45"/>
    <mergeCell ref="B46:C46"/>
    <mergeCell ref="D46:I46"/>
    <mergeCell ref="J46:K46"/>
    <mergeCell ref="B47:C47"/>
    <mergeCell ref="D47:I47"/>
    <mergeCell ref="J47:K47"/>
    <mergeCell ref="B53:C53"/>
    <mergeCell ref="B48:C48"/>
    <mergeCell ref="D48:I48"/>
    <mergeCell ref="J48:K48"/>
    <mergeCell ref="A49:K49"/>
    <mergeCell ref="A50:A62"/>
    <mergeCell ref="B50:K50"/>
    <mergeCell ref="B51:C51"/>
    <mergeCell ref="D51:E51"/>
    <mergeCell ref="F51:G51"/>
    <mergeCell ref="J51:K51"/>
    <mergeCell ref="B52:C52"/>
    <mergeCell ref="D52:E52"/>
    <mergeCell ref="F52:G52"/>
    <mergeCell ref="H52:I52"/>
    <mergeCell ref="J52:K52"/>
    <mergeCell ref="H51:I51"/>
    <mergeCell ref="B64:C64"/>
    <mergeCell ref="D64:K64"/>
    <mergeCell ref="B61:C61"/>
    <mergeCell ref="D61:E61"/>
    <mergeCell ref="F61:G61"/>
    <mergeCell ref="H61:I61"/>
    <mergeCell ref="J61:K61"/>
    <mergeCell ref="B62:C62"/>
    <mergeCell ref="D62:E62"/>
    <mergeCell ref="F62:G62"/>
    <mergeCell ref="A63:K63"/>
    <mergeCell ref="H62:I62"/>
    <mergeCell ref="J62:K62"/>
    <mergeCell ref="B60:C60"/>
    <mergeCell ref="D59:E59"/>
    <mergeCell ref="D60:E60"/>
    <mergeCell ref="H60:I60"/>
    <mergeCell ref="H59:I59"/>
    <mergeCell ref="J59:K59"/>
    <mergeCell ref="J60:K60"/>
    <mergeCell ref="B55:C55"/>
    <mergeCell ref="B56:C56"/>
    <mergeCell ref="B57:C57"/>
    <mergeCell ref="B58:C58"/>
    <mergeCell ref="B54:C54"/>
    <mergeCell ref="B59:C59"/>
    <mergeCell ref="F55:G55"/>
    <mergeCell ref="F56:G56"/>
    <mergeCell ref="F57:G57"/>
    <mergeCell ref="F58:G58"/>
    <mergeCell ref="D54:E54"/>
    <mergeCell ref="D55:E55"/>
    <mergeCell ref="D56:E56"/>
    <mergeCell ref="D57:E57"/>
    <mergeCell ref="D58:E58"/>
    <mergeCell ref="J58:K58"/>
    <mergeCell ref="F59:G59"/>
    <mergeCell ref="F60:G60"/>
    <mergeCell ref="H53:I53"/>
    <mergeCell ref="H54:I54"/>
    <mergeCell ref="H55:I55"/>
    <mergeCell ref="H56:I56"/>
    <mergeCell ref="H57:I57"/>
    <mergeCell ref="H58:I58"/>
    <mergeCell ref="F53:G53"/>
    <mergeCell ref="J56:K56"/>
    <mergeCell ref="J57:K57"/>
    <mergeCell ref="D53:E53"/>
    <mergeCell ref="D31:K31"/>
    <mergeCell ref="A29:A31"/>
    <mergeCell ref="B29:C31"/>
    <mergeCell ref="J53:K53"/>
    <mergeCell ref="J54:K54"/>
    <mergeCell ref="J55:K55"/>
    <mergeCell ref="F54:G54"/>
  </mergeCells>
  <conditionalFormatting sqref="D22:D24">
    <cfRule type="containsText" priority="4" dxfId="0" operator="containsText" stopIfTrue="1" text="wybierz">
      <formula>NOT(ISERROR(SEARCH("wybierz",D22)))</formula>
    </cfRule>
  </conditionalFormatting>
  <conditionalFormatting sqref="D25">
    <cfRule type="containsText" priority="3" dxfId="0" operator="containsText" stopIfTrue="1" text="wybierz">
      <formula>NOT(ISERROR(SEARCH("wybierz",D25)))</formula>
    </cfRule>
  </conditionalFormatting>
  <conditionalFormatting sqref="D26">
    <cfRule type="containsText" priority="2" dxfId="0" operator="containsText" stopIfTrue="1" text="wybierz">
      <formula>NOT(ISERROR(SEARCH("wybierz",D26)))</formula>
    </cfRule>
  </conditionalFormatting>
  <conditionalFormatting sqref="F34:G34 J34:K34">
    <cfRule type="containsText" priority="1" dxfId="0" operator="containsText" stopIfTrue="1" text="wybierz">
      <formula>NOT(ISERROR(SEARCH("wybierz",F34)))</formula>
    </cfRule>
  </conditionalFormatting>
  <dataValidations count="6">
    <dataValidation allowBlank="1" showInputMessage="1" showErrorMessage="1" prompt="zgodnie z właściwym PO" sqref="E11:K13"/>
    <dataValidation type="list" allowBlank="1" showInputMessage="1" showErrorMessage="1" prompt="wybierz Program z listy" sqref="E10:K10">
      <formula1>Programy</formula1>
    </dataValidation>
    <dataValidation type="list" allowBlank="1" showInputMessage="1" showErrorMessage="1" prompt="wybierz narzędzie PP" sqref="D18:D20 E18:K18">
      <formula1>narzedzia_PP_cale</formula1>
    </dataValidation>
    <dataValidation type="list" allowBlank="1" showInputMessage="1" showErrorMessage="1" prompt="wybierz Cel Tematyczny" sqref="D22:K22">
      <formula1>CT</formula1>
    </dataValidation>
    <dataValidation type="list" allowBlank="1" showInputMessage="1" showErrorMessage="1" prompt="wybierz fundusz" sqref="D21:K21">
      <formula1>fundusz</formula1>
    </dataValidation>
    <dataValidation type="list" allowBlank="1" showInputMessage="1" showErrorMessage="1" prompt="wybierz PI z listy" sqref="D23:K23">
      <formula1>PI</formula1>
    </dataValidation>
  </dataValidations>
  <printOptions/>
  <pageMargins left="0.7" right="0.7" top="0.75" bottom="0.75" header="0.3" footer="0.3"/>
  <pageSetup horizontalDpi="600" verticalDpi="600" orientation="portrait" paperSize="9" scale="31" r:id="rId1"/>
  <rowBreaks count="1" manualBreakCount="1">
    <brk id="4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zoomScalePageLayoutView="0" workbookViewId="0" topLeftCell="A30">
      <selection activeCell="S31" sqref="S31"/>
    </sheetView>
  </sheetViews>
  <sheetFormatPr defaultColWidth="9.140625" defaultRowHeight="15"/>
  <cols>
    <col min="1" max="1" width="9.28125" style="0" bestFit="1" customWidth="1"/>
    <col min="4" max="4" width="9.28125" style="0" bestFit="1" customWidth="1"/>
    <col min="5" max="6" width="12.140625" style="0" bestFit="1" customWidth="1"/>
    <col min="7" max="7" width="9.28125" style="0" bestFit="1" customWidth="1"/>
    <col min="11" max="11" width="65.8515625" style="0" customWidth="1"/>
  </cols>
  <sheetData>
    <row r="1" spans="1:11" ht="15.75">
      <c r="A1" s="632" t="s">
        <v>1375</v>
      </c>
      <c r="B1" s="633"/>
      <c r="C1" s="633"/>
      <c r="D1" s="633"/>
      <c r="E1" s="633"/>
      <c r="F1" s="633"/>
      <c r="G1" s="633"/>
      <c r="H1" s="633"/>
      <c r="I1" s="633"/>
      <c r="J1" s="633"/>
      <c r="K1" s="634"/>
    </row>
    <row r="2" spans="1:11" ht="53.25" customHeight="1" thickBot="1">
      <c r="A2" s="128">
        <v>1</v>
      </c>
      <c r="B2" s="602" t="s">
        <v>1376</v>
      </c>
      <c r="C2" s="602"/>
      <c r="D2" s="602"/>
      <c r="E2" s="603"/>
      <c r="F2" s="635" t="s">
        <v>1438</v>
      </c>
      <c r="G2" s="635"/>
      <c r="H2" s="635"/>
      <c r="I2" s="635"/>
      <c r="J2" s="635"/>
      <c r="K2" s="636"/>
    </row>
    <row r="3" spans="1:11" ht="16.5" thickBot="1">
      <c r="A3" s="605"/>
      <c r="B3" s="606"/>
      <c r="C3" s="606"/>
      <c r="D3" s="606"/>
      <c r="E3" s="606"/>
      <c r="F3" s="606"/>
      <c r="G3" s="606"/>
      <c r="H3" s="606"/>
      <c r="I3" s="606"/>
      <c r="J3" s="606"/>
      <c r="K3" s="607"/>
    </row>
    <row r="4" spans="1:11" ht="15.75">
      <c r="A4" s="608" t="s">
        <v>4</v>
      </c>
      <c r="B4" s="609"/>
      <c r="C4" s="609"/>
      <c r="D4" s="609"/>
      <c r="E4" s="609"/>
      <c r="F4" s="609"/>
      <c r="G4" s="609"/>
      <c r="H4" s="609"/>
      <c r="I4" s="609"/>
      <c r="J4" s="637"/>
      <c r="K4" s="638"/>
    </row>
    <row r="5" spans="1:11" ht="66" customHeight="1">
      <c r="A5" s="129">
        <v>2</v>
      </c>
      <c r="B5" s="598" t="s">
        <v>1378</v>
      </c>
      <c r="C5" s="598"/>
      <c r="D5" s="599"/>
      <c r="E5" s="620" t="s">
        <v>1439</v>
      </c>
      <c r="F5" s="621"/>
      <c r="G5" s="621"/>
      <c r="H5" s="621"/>
      <c r="I5" s="621"/>
      <c r="J5" s="621"/>
      <c r="K5" s="622"/>
    </row>
    <row r="6" spans="1:11" ht="57" customHeight="1">
      <c r="A6" s="614">
        <v>3</v>
      </c>
      <c r="B6" s="616" t="s">
        <v>1380</v>
      </c>
      <c r="C6" s="616"/>
      <c r="D6" s="617"/>
      <c r="E6" s="620" t="s">
        <v>1440</v>
      </c>
      <c r="F6" s="621"/>
      <c r="G6" s="621"/>
      <c r="H6" s="621"/>
      <c r="I6" s="621"/>
      <c r="J6" s="621"/>
      <c r="K6" s="622"/>
    </row>
    <row r="7" spans="1:11" ht="15.75">
      <c r="A7" s="615"/>
      <c r="B7" s="618"/>
      <c r="C7" s="618"/>
      <c r="D7" s="619"/>
      <c r="E7" s="130" t="s">
        <v>1382</v>
      </c>
      <c r="F7" s="623" t="s">
        <v>718</v>
      </c>
      <c r="G7" s="623"/>
      <c r="H7" s="624"/>
      <c r="I7" s="130" t="s">
        <v>1383</v>
      </c>
      <c r="J7" s="625" t="s">
        <v>339</v>
      </c>
      <c r="K7" s="626"/>
    </row>
    <row r="8" spans="1:11" ht="15.75">
      <c r="A8" s="614">
        <v>4</v>
      </c>
      <c r="B8" s="616" t="s">
        <v>184</v>
      </c>
      <c r="C8" s="616"/>
      <c r="D8" s="617"/>
      <c r="E8" s="627" t="s">
        <v>152</v>
      </c>
      <c r="F8" s="628"/>
      <c r="G8" s="628"/>
      <c r="H8" s="628"/>
      <c r="I8" s="628"/>
      <c r="J8" s="628"/>
      <c r="K8" s="629"/>
    </row>
    <row r="9" spans="1:11" ht="15.75">
      <c r="A9" s="615"/>
      <c r="B9" s="618"/>
      <c r="C9" s="618"/>
      <c r="D9" s="619"/>
      <c r="E9" s="130" t="s">
        <v>1382</v>
      </c>
      <c r="F9" s="623" t="s">
        <v>1384</v>
      </c>
      <c r="G9" s="623"/>
      <c r="H9" s="624"/>
      <c r="I9" s="130" t="s">
        <v>1383</v>
      </c>
      <c r="J9" s="630" t="s">
        <v>1441</v>
      </c>
      <c r="K9" s="631"/>
    </row>
    <row r="10" spans="1:11" ht="61.5" customHeight="1">
      <c r="A10" s="129">
        <v>5</v>
      </c>
      <c r="B10" s="598" t="s">
        <v>139</v>
      </c>
      <c r="C10" s="598"/>
      <c r="D10" s="599"/>
      <c r="E10" s="600" t="s">
        <v>168</v>
      </c>
      <c r="F10" s="600"/>
      <c r="G10" s="600"/>
      <c r="H10" s="600"/>
      <c r="I10" s="600"/>
      <c r="J10" s="611"/>
      <c r="K10" s="612"/>
    </row>
    <row r="11" spans="1:11" ht="39.75" customHeight="1">
      <c r="A11" s="129">
        <v>6</v>
      </c>
      <c r="B11" s="598" t="s">
        <v>148</v>
      </c>
      <c r="C11" s="598"/>
      <c r="D11" s="599"/>
      <c r="E11" s="511" t="s">
        <v>1386</v>
      </c>
      <c r="F11" s="544"/>
      <c r="G11" s="544"/>
      <c r="H11" s="544"/>
      <c r="I11" s="544"/>
      <c r="J11" s="544"/>
      <c r="K11" s="613"/>
    </row>
    <row r="12" spans="1:11" ht="32.25" customHeight="1">
      <c r="A12" s="129">
        <v>7</v>
      </c>
      <c r="B12" s="598" t="s">
        <v>26</v>
      </c>
      <c r="C12" s="598"/>
      <c r="D12" s="599"/>
      <c r="E12" s="600" t="s">
        <v>1442</v>
      </c>
      <c r="F12" s="600"/>
      <c r="G12" s="600"/>
      <c r="H12" s="600"/>
      <c r="I12" s="600"/>
      <c r="J12" s="600"/>
      <c r="K12" s="601"/>
    </row>
    <row r="13" spans="1:11" ht="32.25" customHeight="1">
      <c r="A13" s="129">
        <v>8</v>
      </c>
      <c r="B13" s="598" t="s">
        <v>31</v>
      </c>
      <c r="C13" s="598"/>
      <c r="D13" s="599"/>
      <c r="E13" s="600" t="s">
        <v>1388</v>
      </c>
      <c r="F13" s="600"/>
      <c r="G13" s="600"/>
      <c r="H13" s="600"/>
      <c r="I13" s="600"/>
      <c r="J13" s="600"/>
      <c r="K13" s="601"/>
    </row>
    <row r="14" spans="1:11" ht="46.5" customHeight="1" thickBot="1">
      <c r="A14" s="128">
        <v>9</v>
      </c>
      <c r="B14" s="602" t="s">
        <v>17</v>
      </c>
      <c r="C14" s="602"/>
      <c r="D14" s="603"/>
      <c r="E14" s="529" t="s">
        <v>997</v>
      </c>
      <c r="F14" s="529"/>
      <c r="G14" s="529"/>
      <c r="H14" s="529"/>
      <c r="I14" s="529"/>
      <c r="J14" s="529"/>
      <c r="K14" s="604"/>
    </row>
    <row r="15" spans="1:11" ht="16.5" thickBot="1">
      <c r="A15" s="605"/>
      <c r="B15" s="606"/>
      <c r="C15" s="606"/>
      <c r="D15" s="606"/>
      <c r="E15" s="606"/>
      <c r="F15" s="606"/>
      <c r="G15" s="606"/>
      <c r="H15" s="606"/>
      <c r="I15" s="606"/>
      <c r="J15" s="606"/>
      <c r="K15" s="607"/>
    </row>
    <row r="16" spans="1:11" ht="15.75">
      <c r="A16" s="608" t="s">
        <v>1389</v>
      </c>
      <c r="B16" s="609"/>
      <c r="C16" s="609"/>
      <c r="D16" s="609"/>
      <c r="E16" s="609"/>
      <c r="F16" s="609"/>
      <c r="G16" s="609"/>
      <c r="H16" s="609"/>
      <c r="I16" s="609"/>
      <c r="J16" s="609"/>
      <c r="K16" s="610"/>
    </row>
    <row r="17" spans="1:11" ht="60.75" customHeight="1">
      <c r="A17" s="129">
        <v>10</v>
      </c>
      <c r="B17" s="579" t="s">
        <v>1390</v>
      </c>
      <c r="C17" s="579"/>
      <c r="D17" s="516" t="s">
        <v>179</v>
      </c>
      <c r="E17" s="516"/>
      <c r="F17" s="516"/>
      <c r="G17" s="516"/>
      <c r="H17" s="516"/>
      <c r="I17" s="516"/>
      <c r="J17" s="516"/>
      <c r="K17" s="520"/>
    </row>
    <row r="18" spans="1:11" ht="56.25" customHeight="1" thickBot="1">
      <c r="A18" s="131">
        <v>11</v>
      </c>
      <c r="B18" s="595" t="s">
        <v>1391</v>
      </c>
      <c r="C18" s="595"/>
      <c r="D18" s="596" t="s">
        <v>98</v>
      </c>
      <c r="E18" s="596"/>
      <c r="F18" s="596"/>
      <c r="G18" s="596"/>
      <c r="H18" s="596"/>
      <c r="I18" s="596"/>
      <c r="J18" s="596"/>
      <c r="K18" s="597"/>
    </row>
    <row r="19" spans="1:11" ht="16.5" thickBot="1">
      <c r="A19" s="531"/>
      <c r="B19" s="531"/>
      <c r="C19" s="531"/>
      <c r="D19" s="531"/>
      <c r="E19" s="531"/>
      <c r="F19" s="531"/>
      <c r="G19" s="531"/>
      <c r="H19" s="531"/>
      <c r="I19" s="531"/>
      <c r="J19" s="531"/>
      <c r="K19" s="531"/>
    </row>
    <row r="20" spans="1:11" ht="36" customHeight="1">
      <c r="A20" s="132">
        <v>12</v>
      </c>
      <c r="B20" s="592" t="s">
        <v>29</v>
      </c>
      <c r="C20" s="592"/>
      <c r="D20" s="593" t="s">
        <v>137</v>
      </c>
      <c r="E20" s="593"/>
      <c r="F20" s="593"/>
      <c r="G20" s="593"/>
      <c r="H20" s="593"/>
      <c r="I20" s="593"/>
      <c r="J20" s="593"/>
      <c r="K20" s="594"/>
    </row>
    <row r="21" spans="1:11" ht="39.75" customHeight="1">
      <c r="A21" s="133">
        <v>13</v>
      </c>
      <c r="B21" s="579" t="s">
        <v>30</v>
      </c>
      <c r="C21" s="579"/>
      <c r="D21" s="540" t="s">
        <v>47</v>
      </c>
      <c r="E21" s="540"/>
      <c r="F21" s="540"/>
      <c r="G21" s="540"/>
      <c r="H21" s="540"/>
      <c r="I21" s="540"/>
      <c r="J21" s="540"/>
      <c r="K21" s="541"/>
    </row>
    <row r="22" spans="1:11" ht="62.25" customHeight="1">
      <c r="A22" s="133">
        <v>14</v>
      </c>
      <c r="B22" s="579" t="s">
        <v>2</v>
      </c>
      <c r="C22" s="579"/>
      <c r="D22" s="540" t="s">
        <v>147</v>
      </c>
      <c r="E22" s="540"/>
      <c r="F22" s="540"/>
      <c r="G22" s="540"/>
      <c r="H22" s="540"/>
      <c r="I22" s="540"/>
      <c r="J22" s="540"/>
      <c r="K22" s="541"/>
    </row>
    <row r="23" spans="1:11" ht="75.75" customHeight="1">
      <c r="A23" s="133">
        <v>15</v>
      </c>
      <c r="B23" s="579" t="s">
        <v>1392</v>
      </c>
      <c r="C23" s="579"/>
      <c r="D23" s="580" t="s">
        <v>1461</v>
      </c>
      <c r="E23" s="581"/>
      <c r="F23" s="581"/>
      <c r="G23" s="581"/>
      <c r="H23" s="581"/>
      <c r="I23" s="581"/>
      <c r="J23" s="581"/>
      <c r="K23" s="582"/>
    </row>
    <row r="24" spans="1:11" ht="249" customHeight="1">
      <c r="A24" s="139">
        <v>16</v>
      </c>
      <c r="B24" s="583" t="s">
        <v>1393</v>
      </c>
      <c r="C24" s="583"/>
      <c r="D24" s="584" t="s">
        <v>1443</v>
      </c>
      <c r="E24" s="585"/>
      <c r="F24" s="585"/>
      <c r="G24" s="585"/>
      <c r="H24" s="585"/>
      <c r="I24" s="585"/>
      <c r="J24" s="585"/>
      <c r="K24" s="586"/>
    </row>
    <row r="25" spans="1:11" ht="370.5" customHeight="1">
      <c r="A25" s="135">
        <v>17</v>
      </c>
      <c r="B25" s="587" t="s">
        <v>1395</v>
      </c>
      <c r="C25" s="588"/>
      <c r="D25" s="589" t="s">
        <v>1444</v>
      </c>
      <c r="E25" s="590"/>
      <c r="F25" s="590"/>
      <c r="G25" s="590"/>
      <c r="H25" s="590"/>
      <c r="I25" s="590"/>
      <c r="J25" s="590"/>
      <c r="K25" s="591"/>
    </row>
    <row r="26" spans="1:11" ht="162.75" customHeight="1" thickBot="1">
      <c r="A26" s="131">
        <v>18</v>
      </c>
      <c r="B26" s="552" t="s">
        <v>1397</v>
      </c>
      <c r="C26" s="552"/>
      <c r="D26" s="569" t="s">
        <v>1445</v>
      </c>
      <c r="E26" s="570"/>
      <c r="F26" s="570"/>
      <c r="G26" s="570"/>
      <c r="H26" s="570"/>
      <c r="I26" s="570"/>
      <c r="J26" s="570"/>
      <c r="K26" s="571"/>
    </row>
    <row r="27" spans="1:11" ht="16.5" thickBot="1">
      <c r="A27" s="531"/>
      <c r="B27" s="531"/>
      <c r="C27" s="531"/>
      <c r="D27" s="531"/>
      <c r="E27" s="531"/>
      <c r="F27" s="531"/>
      <c r="G27" s="531"/>
      <c r="H27" s="531"/>
      <c r="I27" s="531"/>
      <c r="J27" s="531"/>
      <c r="K27" s="531"/>
    </row>
    <row r="28" spans="1:11" ht="63.75" customHeight="1">
      <c r="A28" s="132">
        <v>19</v>
      </c>
      <c r="B28" s="572" t="s">
        <v>1399</v>
      </c>
      <c r="C28" s="572"/>
      <c r="D28" s="573" t="s">
        <v>1400</v>
      </c>
      <c r="E28" s="573"/>
      <c r="F28" s="573"/>
      <c r="G28" s="573"/>
      <c r="H28" s="573"/>
      <c r="I28" s="573"/>
      <c r="J28" s="573"/>
      <c r="K28" s="574"/>
    </row>
    <row r="29" spans="1:11" ht="212.25" customHeight="1">
      <c r="A29" s="135">
        <v>20</v>
      </c>
      <c r="B29" s="575" t="s">
        <v>1401</v>
      </c>
      <c r="C29" s="575"/>
      <c r="D29" s="576" t="s">
        <v>1503</v>
      </c>
      <c r="E29" s="577"/>
      <c r="F29" s="577"/>
      <c r="G29" s="577"/>
      <c r="H29" s="577"/>
      <c r="I29" s="577"/>
      <c r="J29" s="577"/>
      <c r="K29" s="578"/>
    </row>
    <row r="30" spans="1:11" ht="379.5" customHeight="1">
      <c r="A30" s="134"/>
      <c r="B30" s="507" t="s">
        <v>1402</v>
      </c>
      <c r="C30" s="508"/>
      <c r="D30" s="505" t="s">
        <v>1501</v>
      </c>
      <c r="E30" s="505"/>
      <c r="F30" s="505"/>
      <c r="G30" s="505"/>
      <c r="H30" s="505"/>
      <c r="I30" s="505"/>
      <c r="J30" s="505"/>
      <c r="K30" s="506"/>
    </row>
    <row r="31" spans="1:11" ht="228" customHeight="1" thickBot="1">
      <c r="A31" s="134">
        <v>21</v>
      </c>
      <c r="B31" s="509"/>
      <c r="C31" s="510"/>
      <c r="D31" s="561" t="s">
        <v>1502</v>
      </c>
      <c r="E31" s="561"/>
      <c r="F31" s="561"/>
      <c r="G31" s="561"/>
      <c r="H31" s="561"/>
      <c r="I31" s="561"/>
      <c r="J31" s="561"/>
      <c r="K31" s="562"/>
    </row>
    <row r="32" spans="1:11" ht="16.5" thickBot="1">
      <c r="A32" s="531"/>
      <c r="B32" s="531"/>
      <c r="C32" s="531"/>
      <c r="D32" s="531"/>
      <c r="E32" s="531"/>
      <c r="F32" s="531"/>
      <c r="G32" s="531"/>
      <c r="H32" s="531"/>
      <c r="I32" s="531"/>
      <c r="J32" s="531"/>
      <c r="K32" s="531"/>
    </row>
    <row r="33" spans="1:11" ht="72" customHeight="1">
      <c r="A33" s="134">
        <v>22</v>
      </c>
      <c r="B33" s="563" t="s">
        <v>1403</v>
      </c>
      <c r="C33" s="563"/>
      <c r="D33" s="564" t="s">
        <v>1404</v>
      </c>
      <c r="E33" s="564"/>
      <c r="F33" s="565" t="s">
        <v>1446</v>
      </c>
      <c r="G33" s="565"/>
      <c r="H33" s="566" t="s">
        <v>1406</v>
      </c>
      <c r="I33" s="567"/>
      <c r="J33" s="565" t="s">
        <v>1447</v>
      </c>
      <c r="K33" s="568"/>
    </row>
    <row r="34" spans="1:11" ht="90.75" customHeight="1" thickBot="1">
      <c r="A34" s="131">
        <v>23</v>
      </c>
      <c r="B34" s="556" t="s">
        <v>1408</v>
      </c>
      <c r="C34" s="557"/>
      <c r="D34" s="558" t="s">
        <v>1448</v>
      </c>
      <c r="E34" s="558"/>
      <c r="F34" s="558"/>
      <c r="G34" s="558"/>
      <c r="H34" s="558"/>
      <c r="I34" s="558"/>
      <c r="J34" s="558"/>
      <c r="K34" s="559"/>
    </row>
    <row r="35" spans="1:11" ht="16.5" thickBot="1">
      <c r="A35" s="531"/>
      <c r="B35" s="531"/>
      <c r="C35" s="531"/>
      <c r="D35" s="531"/>
      <c r="E35" s="531"/>
      <c r="F35" s="531"/>
      <c r="G35" s="531"/>
      <c r="H35" s="531"/>
      <c r="I35" s="531"/>
      <c r="J35" s="531"/>
      <c r="K35" s="531"/>
    </row>
    <row r="36" spans="1:11" ht="31.5">
      <c r="A36" s="560" t="s">
        <v>1410</v>
      </c>
      <c r="B36" s="554"/>
      <c r="C36" s="554"/>
      <c r="D36" s="136" t="s">
        <v>1449</v>
      </c>
      <c r="E36" s="136" t="s">
        <v>1450</v>
      </c>
      <c r="F36" s="136" t="s">
        <v>1451</v>
      </c>
      <c r="G36" s="136" t="s">
        <v>1452</v>
      </c>
      <c r="H36" s="136" t="s">
        <v>1417</v>
      </c>
      <c r="I36" s="136" t="s">
        <v>1417</v>
      </c>
      <c r="J36" s="136" t="s">
        <v>1417</v>
      </c>
      <c r="K36" s="137" t="s">
        <v>1418</v>
      </c>
    </row>
    <row r="37" spans="1:11" ht="60" customHeight="1">
      <c r="A37" s="133">
        <v>24</v>
      </c>
      <c r="B37" s="551" t="s">
        <v>1419</v>
      </c>
      <c r="C37" s="551"/>
      <c r="D37" s="161">
        <v>200000</v>
      </c>
      <c r="E37" s="161">
        <v>15800000</v>
      </c>
      <c r="F37" s="161">
        <v>10300000</v>
      </c>
      <c r="G37" s="161">
        <v>700000</v>
      </c>
      <c r="H37" s="162"/>
      <c r="I37" s="162"/>
      <c r="J37" s="162"/>
      <c r="K37" s="163">
        <f>SUM(D37:J37)</f>
        <v>27000000</v>
      </c>
    </row>
    <row r="38" spans="1:11" ht="49.5" customHeight="1">
      <c r="A38" s="133">
        <v>25</v>
      </c>
      <c r="B38" s="551" t="s">
        <v>1420</v>
      </c>
      <c r="C38" s="551"/>
      <c r="D38" s="161">
        <v>200000</v>
      </c>
      <c r="E38" s="161">
        <v>15800000</v>
      </c>
      <c r="F38" s="161">
        <v>10300000</v>
      </c>
      <c r="G38" s="161">
        <v>700000</v>
      </c>
      <c r="H38" s="162"/>
      <c r="I38" s="162"/>
      <c r="J38" s="162"/>
      <c r="K38" s="163">
        <v>27000000</v>
      </c>
    </row>
    <row r="39" spans="1:11" ht="66.75" customHeight="1">
      <c r="A39" s="133">
        <v>26</v>
      </c>
      <c r="B39" s="551" t="s">
        <v>12</v>
      </c>
      <c r="C39" s="551"/>
      <c r="D39" s="161">
        <v>53235</v>
      </c>
      <c r="E39" s="161">
        <v>4207515</v>
      </c>
      <c r="F39" s="161">
        <v>2742865</v>
      </c>
      <c r="G39" s="161">
        <v>186385</v>
      </c>
      <c r="H39" s="162"/>
      <c r="I39" s="162"/>
      <c r="J39" s="162"/>
      <c r="K39" s="163">
        <f>SUM(D39:J39)</f>
        <v>7190000</v>
      </c>
    </row>
    <row r="40" spans="1:11" ht="66" customHeight="1" thickBot="1">
      <c r="A40" s="131">
        <v>27</v>
      </c>
      <c r="B40" s="552" t="s">
        <v>1421</v>
      </c>
      <c r="C40" s="552"/>
      <c r="D40" s="164">
        <v>26.62</v>
      </c>
      <c r="E40" s="164">
        <v>26.629</v>
      </c>
      <c r="F40" s="164">
        <v>26.63</v>
      </c>
      <c r="G40" s="164">
        <v>26.63</v>
      </c>
      <c r="H40" s="165"/>
      <c r="I40" s="165"/>
      <c r="J40" s="165"/>
      <c r="K40" s="166">
        <v>26.63</v>
      </c>
    </row>
    <row r="41" spans="1:11" ht="16.5" thickBot="1">
      <c r="A41" s="553"/>
      <c r="B41" s="553"/>
      <c r="C41" s="553"/>
      <c r="D41" s="553"/>
      <c r="E41" s="553"/>
      <c r="F41" s="553"/>
      <c r="G41" s="553"/>
      <c r="H41" s="553"/>
      <c r="I41" s="553"/>
      <c r="J41" s="553"/>
      <c r="K41" s="553"/>
    </row>
    <row r="42" spans="1:11" ht="15.75">
      <c r="A42" s="532">
        <v>28</v>
      </c>
      <c r="B42" s="554" t="s">
        <v>1422</v>
      </c>
      <c r="C42" s="554"/>
      <c r="D42" s="554"/>
      <c r="E42" s="554"/>
      <c r="F42" s="554"/>
      <c r="G42" s="554"/>
      <c r="H42" s="554"/>
      <c r="I42" s="554"/>
      <c r="J42" s="554"/>
      <c r="K42" s="555"/>
    </row>
    <row r="43" spans="1:11" ht="15.75">
      <c r="A43" s="533"/>
      <c r="B43" s="537" t="s">
        <v>1423</v>
      </c>
      <c r="C43" s="537"/>
      <c r="D43" s="537" t="s">
        <v>1424</v>
      </c>
      <c r="E43" s="537"/>
      <c r="F43" s="537"/>
      <c r="G43" s="537"/>
      <c r="H43" s="537"/>
      <c r="I43" s="537"/>
      <c r="J43" s="537" t="s">
        <v>1425</v>
      </c>
      <c r="K43" s="538"/>
    </row>
    <row r="44" spans="1:11" ht="68.25" customHeight="1">
      <c r="A44" s="533"/>
      <c r="B44" s="530" t="s">
        <v>1453</v>
      </c>
      <c r="C44" s="530"/>
      <c r="D44" s="530" t="s">
        <v>1454</v>
      </c>
      <c r="E44" s="530"/>
      <c r="F44" s="530"/>
      <c r="G44" s="530"/>
      <c r="H44" s="530"/>
      <c r="I44" s="530"/>
      <c r="J44" s="547">
        <v>150000</v>
      </c>
      <c r="K44" s="548"/>
    </row>
    <row r="45" spans="1:11" ht="78.75" customHeight="1">
      <c r="A45" s="533"/>
      <c r="B45" s="549" t="s">
        <v>1455</v>
      </c>
      <c r="C45" s="550"/>
      <c r="D45" s="530" t="s">
        <v>1456</v>
      </c>
      <c r="E45" s="530"/>
      <c r="F45" s="530"/>
      <c r="G45" s="530"/>
      <c r="H45" s="530"/>
      <c r="I45" s="530"/>
      <c r="J45" s="547">
        <v>16000000</v>
      </c>
      <c r="K45" s="548"/>
    </row>
    <row r="46" spans="1:11" ht="72" customHeight="1">
      <c r="A46" s="533"/>
      <c r="B46" s="530" t="s">
        <v>1457</v>
      </c>
      <c r="C46" s="530"/>
      <c r="D46" s="511" t="s">
        <v>1458</v>
      </c>
      <c r="E46" s="544"/>
      <c r="F46" s="544"/>
      <c r="G46" s="544"/>
      <c r="H46" s="544"/>
      <c r="I46" s="515"/>
      <c r="J46" s="547">
        <v>10800000</v>
      </c>
      <c r="K46" s="548"/>
    </row>
    <row r="47" spans="1:11" ht="60" customHeight="1">
      <c r="A47" s="533"/>
      <c r="B47" s="530" t="s">
        <v>1459</v>
      </c>
      <c r="C47" s="530"/>
      <c r="D47" s="511" t="s">
        <v>1460</v>
      </c>
      <c r="E47" s="544"/>
      <c r="F47" s="544"/>
      <c r="G47" s="544"/>
      <c r="H47" s="544"/>
      <c r="I47" s="515"/>
      <c r="J47" s="545">
        <v>50000</v>
      </c>
      <c r="K47" s="546"/>
    </row>
    <row r="48" spans="1:11" ht="15.75">
      <c r="A48" s="533"/>
      <c r="B48" s="539"/>
      <c r="C48" s="539"/>
      <c r="D48" s="539"/>
      <c r="E48" s="539"/>
      <c r="F48" s="539"/>
      <c r="G48" s="539"/>
      <c r="H48" s="539"/>
      <c r="I48" s="539"/>
      <c r="J48" s="540"/>
      <c r="K48" s="541"/>
    </row>
    <row r="49" spans="1:11" ht="15.75">
      <c r="A49" s="533"/>
      <c r="B49" s="539"/>
      <c r="C49" s="539"/>
      <c r="D49" s="539"/>
      <c r="E49" s="539"/>
      <c r="F49" s="539"/>
      <c r="G49" s="539"/>
      <c r="H49" s="539"/>
      <c r="I49" s="539"/>
      <c r="J49" s="540"/>
      <c r="K49" s="541"/>
    </row>
    <row r="50" spans="1:11" ht="16.5" thickBot="1">
      <c r="A50" s="534"/>
      <c r="B50" s="524"/>
      <c r="C50" s="524"/>
      <c r="D50" s="524"/>
      <c r="E50" s="524"/>
      <c r="F50" s="524"/>
      <c r="G50" s="524"/>
      <c r="H50" s="524"/>
      <c r="I50" s="524"/>
      <c r="J50" s="542"/>
      <c r="K50" s="543"/>
    </row>
    <row r="51" spans="1:11" ht="16.5" thickBot="1">
      <c r="A51" s="531"/>
      <c r="B51" s="531"/>
      <c r="C51" s="531"/>
      <c r="D51" s="531"/>
      <c r="E51" s="531"/>
      <c r="F51" s="531"/>
      <c r="G51" s="531"/>
      <c r="H51" s="531"/>
      <c r="I51" s="531"/>
      <c r="J51" s="531"/>
      <c r="K51" s="531"/>
    </row>
    <row r="52" spans="1:11" ht="15.75">
      <c r="A52" s="532">
        <v>29</v>
      </c>
      <c r="B52" s="535" t="s">
        <v>1430</v>
      </c>
      <c r="C52" s="535"/>
      <c r="D52" s="535"/>
      <c r="E52" s="535"/>
      <c r="F52" s="535"/>
      <c r="G52" s="535"/>
      <c r="H52" s="535"/>
      <c r="I52" s="535"/>
      <c r="J52" s="535"/>
      <c r="K52" s="536"/>
    </row>
    <row r="53" spans="1:11" ht="15.75">
      <c r="A53" s="533"/>
      <c r="B53" s="537" t="s">
        <v>153</v>
      </c>
      <c r="C53" s="537"/>
      <c r="D53" s="537" t="s">
        <v>1431</v>
      </c>
      <c r="E53" s="537"/>
      <c r="F53" s="537" t="s">
        <v>976</v>
      </c>
      <c r="G53" s="537"/>
      <c r="H53" s="537" t="s">
        <v>1432</v>
      </c>
      <c r="I53" s="537"/>
      <c r="J53" s="537" t="s">
        <v>1433</v>
      </c>
      <c r="K53" s="538"/>
    </row>
    <row r="54" spans="1:11" ht="51.75" customHeight="1">
      <c r="A54" s="533"/>
      <c r="B54" s="530" t="s">
        <v>1006</v>
      </c>
      <c r="C54" s="530"/>
      <c r="D54" s="516" t="s">
        <v>1007</v>
      </c>
      <c r="E54" s="516"/>
      <c r="F54" s="516" t="s">
        <v>1434</v>
      </c>
      <c r="G54" s="516"/>
      <c r="H54" s="518">
        <v>1</v>
      </c>
      <c r="I54" s="518"/>
      <c r="J54" s="516">
        <v>2</v>
      </c>
      <c r="K54" s="520"/>
    </row>
    <row r="55" spans="1:11" ht="78" customHeight="1">
      <c r="A55" s="533"/>
      <c r="B55" s="530" t="s">
        <v>1435</v>
      </c>
      <c r="C55" s="530"/>
      <c r="D55" s="516" t="s">
        <v>1005</v>
      </c>
      <c r="E55" s="516"/>
      <c r="F55" s="516" t="s">
        <v>1004</v>
      </c>
      <c r="G55" s="516"/>
      <c r="H55" s="517">
        <v>1100000</v>
      </c>
      <c r="I55" s="518"/>
      <c r="J55" s="519">
        <v>1100000</v>
      </c>
      <c r="K55" s="520"/>
    </row>
    <row r="56" spans="1:11" ht="80.25" customHeight="1">
      <c r="A56" s="533"/>
      <c r="B56" s="511" t="s">
        <v>1490</v>
      </c>
      <c r="C56" s="515"/>
      <c r="D56" s="512" t="s">
        <v>1007</v>
      </c>
      <c r="E56" s="364"/>
      <c r="F56" s="512" t="s">
        <v>1495</v>
      </c>
      <c r="G56" s="364"/>
      <c r="H56" s="513" t="s">
        <v>1009</v>
      </c>
      <c r="I56" s="364"/>
      <c r="J56" s="514" t="s">
        <v>1492</v>
      </c>
      <c r="K56" s="359"/>
    </row>
    <row r="57" spans="1:11" ht="112.5" customHeight="1">
      <c r="A57" s="533"/>
      <c r="B57" s="511" t="s">
        <v>1488</v>
      </c>
      <c r="C57" s="364"/>
      <c r="D57" s="512" t="s">
        <v>1485</v>
      </c>
      <c r="E57" s="364"/>
      <c r="F57" s="512" t="s">
        <v>1486</v>
      </c>
      <c r="G57" s="364"/>
      <c r="H57" s="513" t="s">
        <v>1009</v>
      </c>
      <c r="I57" s="364"/>
      <c r="J57" s="514" t="s">
        <v>1487</v>
      </c>
      <c r="K57" s="359"/>
    </row>
    <row r="58" spans="1:11" ht="107.25" customHeight="1">
      <c r="A58" s="533"/>
      <c r="B58" s="511" t="s">
        <v>1010</v>
      </c>
      <c r="C58" s="364"/>
      <c r="D58" s="512" t="s">
        <v>1011</v>
      </c>
      <c r="E58" s="364"/>
      <c r="F58" s="512" t="s">
        <v>1008</v>
      </c>
      <c r="G58" s="364"/>
      <c r="H58" s="513" t="s">
        <v>1009</v>
      </c>
      <c r="I58" s="364"/>
      <c r="J58" s="514" t="s">
        <v>1222</v>
      </c>
      <c r="K58" s="359"/>
    </row>
    <row r="59" spans="1:11" ht="138" customHeight="1">
      <c r="A59" s="533"/>
      <c r="B59" s="511" t="s">
        <v>1012</v>
      </c>
      <c r="C59" s="364"/>
      <c r="D59" s="512" t="s">
        <v>1011</v>
      </c>
      <c r="E59" s="364"/>
      <c r="F59" s="512" t="s">
        <v>1008</v>
      </c>
      <c r="G59" s="364"/>
      <c r="H59" s="513" t="s">
        <v>1009</v>
      </c>
      <c r="I59" s="364"/>
      <c r="J59" s="514" t="s">
        <v>1222</v>
      </c>
      <c r="K59" s="359"/>
    </row>
    <row r="60" spans="1:11" ht="101.25" customHeight="1">
      <c r="A60" s="533"/>
      <c r="B60" s="511" t="s">
        <v>1489</v>
      </c>
      <c r="C60" s="364"/>
      <c r="D60" s="512" t="s">
        <v>1011</v>
      </c>
      <c r="E60" s="364"/>
      <c r="F60" s="512" t="s">
        <v>1008</v>
      </c>
      <c r="G60" s="364"/>
      <c r="H60" s="513" t="s">
        <v>1009</v>
      </c>
      <c r="I60" s="364"/>
      <c r="J60" s="514" t="s">
        <v>1496</v>
      </c>
      <c r="K60" s="359"/>
    </row>
    <row r="61" spans="1:11" ht="110.25" customHeight="1">
      <c r="A61" s="533"/>
      <c r="B61" s="511" t="s">
        <v>1497</v>
      </c>
      <c r="C61" s="364"/>
      <c r="D61" s="512" t="s">
        <v>1014</v>
      </c>
      <c r="E61" s="364"/>
      <c r="F61" s="512" t="s">
        <v>1015</v>
      </c>
      <c r="G61" s="364"/>
      <c r="H61" s="513" t="s">
        <v>1009</v>
      </c>
      <c r="I61" s="364"/>
      <c r="J61" s="514" t="s">
        <v>1498</v>
      </c>
      <c r="K61" s="359"/>
    </row>
    <row r="62" spans="1:11" ht="105" customHeight="1">
      <c r="A62" s="533"/>
      <c r="B62" s="511" t="s">
        <v>1505</v>
      </c>
      <c r="C62" s="515"/>
      <c r="D62" s="512" t="s">
        <v>1014</v>
      </c>
      <c r="E62" s="364"/>
      <c r="F62" s="512" t="s">
        <v>1015</v>
      </c>
      <c r="G62" s="364"/>
      <c r="H62" s="513" t="s">
        <v>1009</v>
      </c>
      <c r="I62" s="364"/>
      <c r="J62" s="514" t="s">
        <v>1222</v>
      </c>
      <c r="K62" s="359"/>
    </row>
    <row r="63" spans="1:11" ht="102.75" customHeight="1" thickBot="1">
      <c r="A63" s="533"/>
      <c r="B63" s="529" t="s">
        <v>1017</v>
      </c>
      <c r="C63" s="529"/>
      <c r="D63" s="512" t="s">
        <v>1014</v>
      </c>
      <c r="E63" s="364"/>
      <c r="F63" s="525" t="s">
        <v>1015</v>
      </c>
      <c r="G63" s="525"/>
      <c r="H63" s="526" t="s">
        <v>1009</v>
      </c>
      <c r="I63" s="526"/>
      <c r="J63" s="525" t="s">
        <v>1222</v>
      </c>
      <c r="K63" s="527"/>
    </row>
    <row r="64" spans="1:11" ht="16.5" thickBot="1">
      <c r="A64" s="534"/>
      <c r="B64" s="524"/>
      <c r="C64" s="524"/>
      <c r="D64" s="524"/>
      <c r="E64" s="524"/>
      <c r="F64" s="525"/>
      <c r="G64" s="525"/>
      <c r="H64" s="526"/>
      <c r="I64" s="526"/>
      <c r="J64" s="525"/>
      <c r="K64" s="527"/>
    </row>
    <row r="65" spans="1:11" ht="16.5" thickBot="1">
      <c r="A65" s="528"/>
      <c r="B65" s="528"/>
      <c r="C65" s="528"/>
      <c r="D65" s="528"/>
      <c r="E65" s="528"/>
      <c r="F65" s="528"/>
      <c r="G65" s="528"/>
      <c r="H65" s="528"/>
      <c r="I65" s="528"/>
      <c r="J65" s="528"/>
      <c r="K65" s="528"/>
    </row>
    <row r="66" spans="1:11" ht="16.5" thickBot="1">
      <c r="A66" s="138">
        <v>30</v>
      </c>
      <c r="B66" s="521" t="s">
        <v>1436</v>
      </c>
      <c r="C66" s="521"/>
      <c r="D66" s="522" t="s">
        <v>1437</v>
      </c>
      <c r="E66" s="522"/>
      <c r="F66" s="522"/>
      <c r="G66" s="522"/>
      <c r="H66" s="522"/>
      <c r="I66" s="522"/>
      <c r="J66" s="522"/>
      <c r="K66" s="523"/>
    </row>
  </sheetData>
  <sheetProtection/>
  <mergeCells count="163">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0:D10"/>
    <mergeCell ref="E10:K10"/>
    <mergeCell ref="B11:D11"/>
    <mergeCell ref="E11:K11"/>
    <mergeCell ref="B12:D12"/>
    <mergeCell ref="E12:K12"/>
    <mergeCell ref="B17:C17"/>
    <mergeCell ref="D17:K17"/>
    <mergeCell ref="B18:C18"/>
    <mergeCell ref="D18:K18"/>
    <mergeCell ref="B13:D13"/>
    <mergeCell ref="E13:K13"/>
    <mergeCell ref="B14:D14"/>
    <mergeCell ref="E14:K14"/>
    <mergeCell ref="A15:K15"/>
    <mergeCell ref="A16:K16"/>
    <mergeCell ref="A19:K19"/>
    <mergeCell ref="B20:C20"/>
    <mergeCell ref="D20:K20"/>
    <mergeCell ref="B21:C21"/>
    <mergeCell ref="D21:K21"/>
    <mergeCell ref="B22:C22"/>
    <mergeCell ref="D22:K22"/>
    <mergeCell ref="B23:C23"/>
    <mergeCell ref="D23:K23"/>
    <mergeCell ref="B24:C24"/>
    <mergeCell ref="D24:K24"/>
    <mergeCell ref="B25:C25"/>
    <mergeCell ref="D25:K25"/>
    <mergeCell ref="B26:C26"/>
    <mergeCell ref="D26:K26"/>
    <mergeCell ref="A27:K27"/>
    <mergeCell ref="B28:C28"/>
    <mergeCell ref="D28:K28"/>
    <mergeCell ref="B29:C29"/>
    <mergeCell ref="D29:K29"/>
    <mergeCell ref="D31:K31"/>
    <mergeCell ref="A32:K32"/>
    <mergeCell ref="B33:C33"/>
    <mergeCell ref="D33:E33"/>
    <mergeCell ref="F33:G33"/>
    <mergeCell ref="H33:I33"/>
    <mergeCell ref="J33:K33"/>
    <mergeCell ref="B34:C34"/>
    <mergeCell ref="D34:K34"/>
    <mergeCell ref="A35:K35"/>
    <mergeCell ref="A36:C36"/>
    <mergeCell ref="B37:C37"/>
    <mergeCell ref="B38:C38"/>
    <mergeCell ref="B39:C39"/>
    <mergeCell ref="B40:C40"/>
    <mergeCell ref="A41:K41"/>
    <mergeCell ref="A42:A50"/>
    <mergeCell ref="B42:K42"/>
    <mergeCell ref="B43:C43"/>
    <mergeCell ref="D43:I43"/>
    <mergeCell ref="J43:K43"/>
    <mergeCell ref="B44:C44"/>
    <mergeCell ref="D44:I44"/>
    <mergeCell ref="J44:K44"/>
    <mergeCell ref="B45:C45"/>
    <mergeCell ref="D45:I45"/>
    <mergeCell ref="J45:K45"/>
    <mergeCell ref="B46:C46"/>
    <mergeCell ref="D46:I46"/>
    <mergeCell ref="J46:K46"/>
    <mergeCell ref="B47:C47"/>
    <mergeCell ref="D47:I47"/>
    <mergeCell ref="J47:K47"/>
    <mergeCell ref="B48:C48"/>
    <mergeCell ref="D48:I48"/>
    <mergeCell ref="J48:K48"/>
    <mergeCell ref="B49:C49"/>
    <mergeCell ref="D49:I49"/>
    <mergeCell ref="J49:K49"/>
    <mergeCell ref="B50:C50"/>
    <mergeCell ref="D50:I50"/>
    <mergeCell ref="J50:K50"/>
    <mergeCell ref="A51:K51"/>
    <mergeCell ref="A52:A64"/>
    <mergeCell ref="B52:K52"/>
    <mergeCell ref="B53:C53"/>
    <mergeCell ref="D53:E53"/>
    <mergeCell ref="F53:G53"/>
    <mergeCell ref="H53:I53"/>
    <mergeCell ref="J53:K53"/>
    <mergeCell ref="B54:C54"/>
    <mergeCell ref="D54:E54"/>
    <mergeCell ref="F54:G54"/>
    <mergeCell ref="H54:I54"/>
    <mergeCell ref="J54:K54"/>
    <mergeCell ref="B63:C63"/>
    <mergeCell ref="D63:E63"/>
    <mergeCell ref="F63:G63"/>
    <mergeCell ref="H63:I63"/>
    <mergeCell ref="J63:K63"/>
    <mergeCell ref="B55:C55"/>
    <mergeCell ref="B56:C56"/>
    <mergeCell ref="B66:C66"/>
    <mergeCell ref="D66:K66"/>
    <mergeCell ref="B64:C64"/>
    <mergeCell ref="D64:E64"/>
    <mergeCell ref="F64:G64"/>
    <mergeCell ref="H64:I64"/>
    <mergeCell ref="J64:K64"/>
    <mergeCell ref="A65:K65"/>
    <mergeCell ref="B57:C57"/>
    <mergeCell ref="B58:C58"/>
    <mergeCell ref="D55:E55"/>
    <mergeCell ref="F55:G55"/>
    <mergeCell ref="H55:I55"/>
    <mergeCell ref="J55:K55"/>
    <mergeCell ref="D56:E56"/>
    <mergeCell ref="F56:G56"/>
    <mergeCell ref="H56:I56"/>
    <mergeCell ref="J56:K56"/>
    <mergeCell ref="D57:E57"/>
    <mergeCell ref="F57:G57"/>
    <mergeCell ref="H57:I57"/>
    <mergeCell ref="J57:K57"/>
    <mergeCell ref="B59:C59"/>
    <mergeCell ref="D59:E59"/>
    <mergeCell ref="F59:G59"/>
    <mergeCell ref="H59:I59"/>
    <mergeCell ref="J59:K59"/>
    <mergeCell ref="D58:E58"/>
    <mergeCell ref="B62:C62"/>
    <mergeCell ref="D62:E62"/>
    <mergeCell ref="F62:G62"/>
    <mergeCell ref="H62:I62"/>
    <mergeCell ref="J62:K62"/>
    <mergeCell ref="F58:G58"/>
    <mergeCell ref="H58:I58"/>
    <mergeCell ref="J58:K58"/>
    <mergeCell ref="B60:C60"/>
    <mergeCell ref="D60:E60"/>
    <mergeCell ref="D30:K30"/>
    <mergeCell ref="B30:C31"/>
    <mergeCell ref="B61:C61"/>
    <mergeCell ref="D61:E61"/>
    <mergeCell ref="F61:G61"/>
    <mergeCell ref="H61:I61"/>
    <mergeCell ref="J61:K61"/>
    <mergeCell ref="F60:G60"/>
    <mergeCell ref="H60:I60"/>
    <mergeCell ref="J60:K60"/>
  </mergeCells>
  <conditionalFormatting sqref="F33:G33 J33:K33 D21:D25">
    <cfRule type="containsText" priority="1" dxfId="0" operator="containsText" stopIfTrue="1" text="wybierz">
      <formula>NOT(ISERROR(SEARCH("wybierz",D21)))</formula>
    </cfRule>
  </conditionalFormatting>
  <dataValidations count="6">
    <dataValidation type="list" allowBlank="1" showInputMessage="1" showErrorMessage="1" prompt="wybierz Cel Tematyczny" sqref="D21:K21">
      <formula1>CT</formula1>
    </dataValidation>
    <dataValidation type="list" allowBlank="1" showInputMessage="1" showErrorMessage="1" prompt="wybierz fundusz" sqref="D20:K20">
      <formula1>fundusz</formula1>
    </dataValidation>
    <dataValidation type="list" allowBlank="1" showInputMessage="1" showErrorMessage="1" prompt="wybierz narzędzie PP" sqref="D18:K18">
      <formula1>narzedzia_PP_cale</formula1>
    </dataValidation>
    <dataValidation allowBlank="1" showInputMessage="1" showErrorMessage="1" prompt="zgodnie z właściwym PO" sqref="E11:K13"/>
    <dataValidation type="list" allowBlank="1" showInputMessage="1" showErrorMessage="1" prompt="wybierz PI z listy" sqref="D22:K22">
      <formula1>PI</formula1>
    </dataValidation>
    <dataValidation type="list" allowBlank="1" showInputMessage="1" showErrorMessage="1" prompt="wybierz Program z listy" sqref="E10:K10">
      <formula1>Programy</formula1>
    </dataValidation>
  </dataValidations>
  <printOptions/>
  <pageMargins left="0.7" right="0.7" top="0.75" bottom="0.75" header="0.3" footer="0.3"/>
  <pageSetup fitToHeight="0"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codeName="Arkusz4">
    <tabColor theme="7" tint="-0.24997000396251678"/>
  </sheetPr>
  <dimension ref="A1:F62"/>
  <sheetViews>
    <sheetView view="pageBreakPreview" zoomScale="75" zoomScaleSheetLayoutView="75" zoomScalePageLayoutView="0" workbookViewId="0" topLeftCell="A56">
      <selection activeCell="E54" sqref="E54"/>
    </sheetView>
  </sheetViews>
  <sheetFormatPr defaultColWidth="9.140625" defaultRowHeight="15"/>
  <cols>
    <col min="1" max="1" width="5.140625" style="2" customWidth="1"/>
    <col min="2" max="2" width="49.421875" style="1" customWidth="1"/>
    <col min="3" max="3" width="23.28125" style="1" customWidth="1"/>
    <col min="4" max="4" width="17.7109375" style="1" customWidth="1"/>
    <col min="5" max="5" width="254.00390625" style="1" customWidth="1"/>
    <col min="6" max="16384" width="9.140625" style="1" customWidth="1"/>
  </cols>
  <sheetData>
    <row r="1" spans="1:6" ht="30" customHeight="1" thickBot="1">
      <c r="A1" s="310" t="s">
        <v>14</v>
      </c>
      <c r="B1" s="311"/>
      <c r="C1" s="311"/>
      <c r="D1" s="311"/>
      <c r="E1" s="312"/>
      <c r="F1" s="65"/>
    </row>
    <row r="2" spans="1:6" ht="42.75" customHeight="1">
      <c r="A2" s="319">
        <v>1</v>
      </c>
      <c r="B2" s="41" t="s">
        <v>212</v>
      </c>
      <c r="C2" s="313" t="s">
        <v>1472</v>
      </c>
      <c r="D2" s="314"/>
      <c r="E2" s="315"/>
      <c r="F2" s="67"/>
    </row>
    <row r="3" spans="1:5" ht="65.25" customHeight="1" thickBot="1">
      <c r="A3" s="320"/>
      <c r="B3" s="42" t="s">
        <v>213</v>
      </c>
      <c r="C3" s="639" t="s">
        <v>1473</v>
      </c>
      <c r="D3" s="640"/>
      <c r="E3" s="641"/>
    </row>
    <row r="4" spans="1:5" ht="15" customHeight="1" thickBot="1">
      <c r="A4" s="330"/>
      <c r="B4" s="330"/>
      <c r="C4" s="330"/>
      <c r="D4" s="330"/>
      <c r="E4" s="330"/>
    </row>
    <row r="5" spans="1:5" ht="24.75" customHeight="1" thickBot="1">
      <c r="A5" s="53">
        <v>2</v>
      </c>
      <c r="B5" s="325" t="s">
        <v>156</v>
      </c>
      <c r="C5" s="326"/>
      <c r="D5" s="326"/>
      <c r="E5" s="327"/>
    </row>
    <row r="6" spans="1:5" ht="60.75" customHeight="1">
      <c r="A6" s="44" t="s">
        <v>158</v>
      </c>
      <c r="B6" s="127" t="s">
        <v>186</v>
      </c>
      <c r="C6" s="127" t="s">
        <v>211</v>
      </c>
      <c r="D6" s="127" t="s">
        <v>187</v>
      </c>
      <c r="E6" s="46" t="s">
        <v>157</v>
      </c>
    </row>
    <row r="7" spans="1:6" ht="390.75" customHeight="1">
      <c r="A7" s="321">
        <v>1</v>
      </c>
      <c r="B7" s="340" t="s">
        <v>1030</v>
      </c>
      <c r="C7" s="335" t="s">
        <v>1313</v>
      </c>
      <c r="D7" s="340" t="s">
        <v>1018</v>
      </c>
      <c r="E7" s="114" t="s">
        <v>1373</v>
      </c>
      <c r="F7" s="65"/>
    </row>
    <row r="8" spans="1:6" ht="263.25" customHeight="1">
      <c r="A8" s="322"/>
      <c r="B8" s="341"/>
      <c r="C8" s="337"/>
      <c r="D8" s="337"/>
      <c r="E8" s="107" t="s">
        <v>1347</v>
      </c>
      <c r="F8" s="65"/>
    </row>
    <row r="9" spans="1:6" ht="409.5" customHeight="1">
      <c r="A9" s="68">
        <v>2</v>
      </c>
      <c r="B9" s="69" t="s">
        <v>1019</v>
      </c>
      <c r="C9" s="108" t="s">
        <v>1312</v>
      </c>
      <c r="D9" s="71" t="s">
        <v>1018</v>
      </c>
      <c r="E9" s="72" t="s">
        <v>1372</v>
      </c>
      <c r="F9" s="66"/>
    </row>
    <row r="10" spans="1:6" ht="55.5" customHeight="1">
      <c r="A10" s="68">
        <v>3</v>
      </c>
      <c r="B10" s="69" t="s">
        <v>1020</v>
      </c>
      <c r="C10" s="70" t="s">
        <v>1313</v>
      </c>
      <c r="D10" s="70" t="s">
        <v>1018</v>
      </c>
      <c r="E10" s="72" t="s">
        <v>1315</v>
      </c>
      <c r="F10" s="65"/>
    </row>
    <row r="11" spans="1:6" ht="50.25" customHeight="1">
      <c r="A11" s="68">
        <v>4</v>
      </c>
      <c r="B11" s="73" t="s">
        <v>1021</v>
      </c>
      <c r="C11" s="70" t="s">
        <v>1312</v>
      </c>
      <c r="D11" s="71" t="s">
        <v>1018</v>
      </c>
      <c r="E11" s="72" t="s">
        <v>1314</v>
      </c>
      <c r="F11" s="65"/>
    </row>
    <row r="12" spans="1:6" ht="200.25" customHeight="1">
      <c r="A12" s="68">
        <v>5</v>
      </c>
      <c r="B12" s="69" t="s">
        <v>1022</v>
      </c>
      <c r="C12" s="70" t="s">
        <v>1313</v>
      </c>
      <c r="D12" s="70" t="s">
        <v>1018</v>
      </c>
      <c r="E12" s="74" t="s">
        <v>1315</v>
      </c>
      <c r="F12" s="65"/>
    </row>
    <row r="13" spans="1:6" ht="189.75" customHeight="1">
      <c r="A13" s="68">
        <v>6</v>
      </c>
      <c r="B13" s="69" t="s">
        <v>1023</v>
      </c>
      <c r="C13" s="70" t="s">
        <v>1313</v>
      </c>
      <c r="D13" s="70" t="s">
        <v>1018</v>
      </c>
      <c r="E13" s="74" t="s">
        <v>1315</v>
      </c>
      <c r="F13" s="65"/>
    </row>
    <row r="14" spans="1:6" ht="157.5" customHeight="1">
      <c r="A14" s="122">
        <v>7</v>
      </c>
      <c r="B14" s="124" t="s">
        <v>1024</v>
      </c>
      <c r="C14" s="126" t="s">
        <v>1313</v>
      </c>
      <c r="D14" s="78" t="s">
        <v>1018</v>
      </c>
      <c r="E14" s="79" t="s">
        <v>1315</v>
      </c>
      <c r="F14" s="65"/>
    </row>
    <row r="15" spans="1:6" ht="225.75" customHeight="1">
      <c r="A15" s="122">
        <v>8</v>
      </c>
      <c r="B15" s="124" t="s">
        <v>1025</v>
      </c>
      <c r="C15" s="126" t="s">
        <v>1312</v>
      </c>
      <c r="D15" s="126" t="s">
        <v>1018</v>
      </c>
      <c r="E15" s="80" t="s">
        <v>1481</v>
      </c>
      <c r="F15" s="65"/>
    </row>
    <row r="16" spans="1:6" ht="102.75" customHeight="1">
      <c r="A16" s="122">
        <v>9</v>
      </c>
      <c r="B16" s="124" t="s">
        <v>1026</v>
      </c>
      <c r="C16" s="126" t="s">
        <v>1312</v>
      </c>
      <c r="D16" s="126" t="s">
        <v>1018</v>
      </c>
      <c r="E16" s="79" t="s">
        <v>1314</v>
      </c>
      <c r="F16" s="65"/>
    </row>
    <row r="17" spans="1:6" ht="129.75" customHeight="1">
      <c r="A17" s="122">
        <v>10</v>
      </c>
      <c r="B17" s="81" t="s">
        <v>1027</v>
      </c>
      <c r="C17" s="126" t="s">
        <v>1312</v>
      </c>
      <c r="D17" s="126" t="s">
        <v>1018</v>
      </c>
      <c r="E17" s="79" t="s">
        <v>1314</v>
      </c>
      <c r="F17" s="65"/>
    </row>
    <row r="18" spans="1:6" ht="221.25" customHeight="1">
      <c r="A18" s="122">
        <v>11</v>
      </c>
      <c r="B18" s="124" t="s">
        <v>1028</v>
      </c>
      <c r="C18" s="126" t="s">
        <v>1313</v>
      </c>
      <c r="D18" s="126" t="s">
        <v>1018</v>
      </c>
      <c r="E18" s="79" t="s">
        <v>1316</v>
      </c>
      <c r="F18" s="65"/>
    </row>
    <row r="19" spans="1:6" ht="279" customHeight="1">
      <c r="A19" s="122">
        <v>12</v>
      </c>
      <c r="B19" s="81" t="s">
        <v>1029</v>
      </c>
      <c r="C19" s="126" t="s">
        <v>1313</v>
      </c>
      <c r="D19" s="126" t="s">
        <v>1018</v>
      </c>
      <c r="E19" s="79" t="s">
        <v>1316</v>
      </c>
      <c r="F19" s="65"/>
    </row>
    <row r="20" spans="1:6" ht="310.5" customHeight="1">
      <c r="A20" s="122">
        <v>13</v>
      </c>
      <c r="B20" s="124" t="s">
        <v>1031</v>
      </c>
      <c r="C20" s="125" t="s">
        <v>1335</v>
      </c>
      <c r="D20" s="126" t="s">
        <v>1073</v>
      </c>
      <c r="E20" s="80" t="s">
        <v>1480</v>
      </c>
      <c r="F20" s="65"/>
    </row>
    <row r="21" spans="1:6" ht="156.75" customHeight="1">
      <c r="A21" s="122">
        <v>14</v>
      </c>
      <c r="B21" s="124" t="s">
        <v>1033</v>
      </c>
      <c r="C21" s="125" t="s">
        <v>1032</v>
      </c>
      <c r="D21" s="126" t="s">
        <v>1074</v>
      </c>
      <c r="E21" s="80" t="s">
        <v>1317</v>
      </c>
      <c r="F21" s="65"/>
    </row>
    <row r="22" spans="1:6" ht="150" customHeight="1">
      <c r="A22" s="122">
        <v>15</v>
      </c>
      <c r="B22" s="124" t="s">
        <v>1034</v>
      </c>
      <c r="C22" s="125" t="s">
        <v>1035</v>
      </c>
      <c r="D22" s="126" t="s">
        <v>1076</v>
      </c>
      <c r="E22" s="109" t="s">
        <v>1318</v>
      </c>
      <c r="F22" s="65"/>
    </row>
    <row r="23" spans="1:6" ht="409.5" customHeight="1">
      <c r="A23" s="122">
        <v>16</v>
      </c>
      <c r="B23" s="124" t="s">
        <v>1036</v>
      </c>
      <c r="C23" s="125" t="s">
        <v>1319</v>
      </c>
      <c r="D23" s="126" t="s">
        <v>1215</v>
      </c>
      <c r="E23" s="85" t="s">
        <v>1341</v>
      </c>
      <c r="F23" s="65"/>
    </row>
    <row r="24" spans="1:6" ht="138.75" customHeight="1">
      <c r="A24" s="122">
        <v>17</v>
      </c>
      <c r="B24" s="124" t="s">
        <v>1037</v>
      </c>
      <c r="C24" s="126" t="s">
        <v>1319</v>
      </c>
      <c r="D24" s="126" t="s">
        <v>1073</v>
      </c>
      <c r="E24" s="80" t="s">
        <v>1320</v>
      </c>
      <c r="F24" s="65"/>
    </row>
    <row r="25" spans="1:6" ht="276" customHeight="1">
      <c r="A25" s="122">
        <v>18</v>
      </c>
      <c r="B25" s="124" t="s">
        <v>1039</v>
      </c>
      <c r="C25" s="125" t="s">
        <v>1070</v>
      </c>
      <c r="D25" s="126" t="s">
        <v>1018</v>
      </c>
      <c r="E25" s="79" t="s">
        <v>1348</v>
      </c>
      <c r="F25" s="65"/>
    </row>
    <row r="26" spans="1:6" ht="409.5" customHeight="1">
      <c r="A26" s="321">
        <v>19</v>
      </c>
      <c r="B26" s="332" t="s">
        <v>1077</v>
      </c>
      <c r="C26" s="335" t="s">
        <v>1338</v>
      </c>
      <c r="D26" s="338" t="s">
        <v>1073</v>
      </c>
      <c r="E26" s="85" t="s">
        <v>1349</v>
      </c>
      <c r="F26" s="65"/>
    </row>
    <row r="27" spans="1:6" ht="300.75" customHeight="1">
      <c r="A27" s="339"/>
      <c r="B27" s="333"/>
      <c r="C27" s="336"/>
      <c r="D27" s="336"/>
      <c r="E27" s="112" t="s">
        <v>1350</v>
      </c>
      <c r="F27" s="65"/>
    </row>
    <row r="28" spans="1:6" ht="232.5" customHeight="1">
      <c r="A28" s="322"/>
      <c r="B28" s="334"/>
      <c r="C28" s="337"/>
      <c r="D28" s="337"/>
      <c r="E28" s="113" t="s">
        <v>1343</v>
      </c>
      <c r="F28" s="65"/>
    </row>
    <row r="29" spans="1:6" ht="337.5" customHeight="1">
      <c r="A29" s="122">
        <v>20</v>
      </c>
      <c r="B29" s="124" t="s">
        <v>1078</v>
      </c>
      <c r="C29" s="126" t="s">
        <v>1338</v>
      </c>
      <c r="D29" s="126" t="s">
        <v>1073</v>
      </c>
      <c r="E29" s="79" t="s">
        <v>1469</v>
      </c>
      <c r="F29" s="65"/>
    </row>
    <row r="30" spans="1:6" ht="136.5" customHeight="1">
      <c r="A30" s="122">
        <v>21</v>
      </c>
      <c r="B30" s="124" t="s">
        <v>1040</v>
      </c>
      <c r="C30" s="126" t="s">
        <v>1338</v>
      </c>
      <c r="D30" s="126" t="s">
        <v>1073</v>
      </c>
      <c r="E30" s="80" t="s">
        <v>1470</v>
      </c>
      <c r="F30" s="65"/>
    </row>
    <row r="31" spans="1:6" ht="409.5" customHeight="1">
      <c r="A31" s="122">
        <v>22</v>
      </c>
      <c r="B31" s="110" t="s">
        <v>1321</v>
      </c>
      <c r="C31" s="126" t="s">
        <v>1338</v>
      </c>
      <c r="D31" s="126" t="s">
        <v>1073</v>
      </c>
      <c r="E31" s="80" t="s">
        <v>1469</v>
      </c>
      <c r="F31" s="65"/>
    </row>
    <row r="32" spans="1:6" ht="171.75" customHeight="1">
      <c r="A32" s="122">
        <v>23</v>
      </c>
      <c r="B32" s="81" t="s">
        <v>1041</v>
      </c>
      <c r="C32" s="126" t="s">
        <v>1319</v>
      </c>
      <c r="D32" s="126" t="s">
        <v>1073</v>
      </c>
      <c r="E32" s="80" t="s">
        <v>1320</v>
      </c>
      <c r="F32" s="65"/>
    </row>
    <row r="33" spans="1:6" ht="221.25" customHeight="1">
      <c r="A33" s="122">
        <v>24</v>
      </c>
      <c r="B33" s="124" t="s">
        <v>1042</v>
      </c>
      <c r="C33" s="126" t="s">
        <v>1335</v>
      </c>
      <c r="D33" s="126" t="s">
        <v>1073</v>
      </c>
      <c r="E33" s="79" t="s">
        <v>1351</v>
      </c>
      <c r="F33" s="65"/>
    </row>
    <row r="34" spans="1:6" ht="195" customHeight="1">
      <c r="A34" s="122">
        <v>25</v>
      </c>
      <c r="B34" s="124" t="s">
        <v>1043</v>
      </c>
      <c r="C34" s="126" t="s">
        <v>1319</v>
      </c>
      <c r="D34" s="126" t="s">
        <v>1073</v>
      </c>
      <c r="E34" s="79" t="s">
        <v>1320</v>
      </c>
      <c r="F34" s="65"/>
    </row>
    <row r="35" spans="1:6" ht="138" customHeight="1">
      <c r="A35" s="122">
        <v>26</v>
      </c>
      <c r="B35" s="124" t="s">
        <v>1044</v>
      </c>
      <c r="C35" s="126" t="s">
        <v>1319</v>
      </c>
      <c r="D35" s="126" t="s">
        <v>1073</v>
      </c>
      <c r="E35" s="80" t="s">
        <v>1320</v>
      </c>
      <c r="F35" s="65"/>
    </row>
    <row r="36" spans="1:6" ht="133.5" customHeight="1">
      <c r="A36" s="122">
        <v>27</v>
      </c>
      <c r="B36" s="81" t="s">
        <v>1045</v>
      </c>
      <c r="C36" s="125" t="s">
        <v>1046</v>
      </c>
      <c r="D36" s="126" t="s">
        <v>1075</v>
      </c>
      <c r="E36" s="80" t="s">
        <v>1322</v>
      </c>
      <c r="F36" s="65"/>
    </row>
    <row r="37" spans="1:6" ht="280.5" customHeight="1">
      <c r="A37" s="122">
        <v>28</v>
      </c>
      <c r="B37" s="124" t="s">
        <v>1048</v>
      </c>
      <c r="C37" s="125" t="s">
        <v>1047</v>
      </c>
      <c r="D37" s="126" t="s">
        <v>1073</v>
      </c>
      <c r="E37" s="80" t="s">
        <v>1346</v>
      </c>
      <c r="F37" s="65"/>
    </row>
    <row r="38" spans="1:6" ht="208.5" customHeight="1">
      <c r="A38" s="122">
        <v>29</v>
      </c>
      <c r="B38" s="124" t="s">
        <v>1049</v>
      </c>
      <c r="C38" s="126" t="s">
        <v>1339</v>
      </c>
      <c r="D38" s="126" t="s">
        <v>1073</v>
      </c>
      <c r="E38" s="80" t="s">
        <v>1340</v>
      </c>
      <c r="F38" s="65"/>
    </row>
    <row r="39" spans="1:6" ht="360.75" customHeight="1">
      <c r="A39" s="122">
        <v>30</v>
      </c>
      <c r="B39" s="124" t="s">
        <v>1050</v>
      </c>
      <c r="C39" s="125" t="s">
        <v>1323</v>
      </c>
      <c r="D39" s="126" t="s">
        <v>1073</v>
      </c>
      <c r="E39" s="80" t="s">
        <v>1352</v>
      </c>
      <c r="F39" s="65"/>
    </row>
    <row r="40" spans="1:6" ht="129.75" customHeight="1">
      <c r="A40" s="122">
        <v>31</v>
      </c>
      <c r="B40" s="81" t="s">
        <v>1051</v>
      </c>
      <c r="C40" s="126" t="s">
        <v>1336</v>
      </c>
      <c r="D40" s="83" t="s">
        <v>1073</v>
      </c>
      <c r="E40" s="80" t="s">
        <v>1337</v>
      </c>
      <c r="F40" s="65"/>
    </row>
    <row r="41" spans="1:6" ht="131.25" customHeight="1">
      <c r="A41" s="122">
        <v>32</v>
      </c>
      <c r="B41" s="124" t="s">
        <v>1052</v>
      </c>
      <c r="C41" s="126" t="s">
        <v>1319</v>
      </c>
      <c r="D41" s="126" t="s">
        <v>1073</v>
      </c>
      <c r="E41" s="79" t="s">
        <v>1320</v>
      </c>
      <c r="F41" s="65"/>
    </row>
    <row r="42" spans="1:6" ht="132.75" customHeight="1">
      <c r="A42" s="122">
        <v>33</v>
      </c>
      <c r="B42" s="124" t="s">
        <v>1053</v>
      </c>
      <c r="C42" s="126" t="s">
        <v>1319</v>
      </c>
      <c r="D42" s="126" t="s">
        <v>1073</v>
      </c>
      <c r="E42" s="80" t="s">
        <v>1320</v>
      </c>
      <c r="F42" s="65"/>
    </row>
    <row r="43" spans="1:6" ht="137.25" customHeight="1">
      <c r="A43" s="122">
        <v>34</v>
      </c>
      <c r="B43" s="124" t="s">
        <v>1054</v>
      </c>
      <c r="C43" s="126" t="s">
        <v>1319</v>
      </c>
      <c r="D43" s="126" t="s">
        <v>1073</v>
      </c>
      <c r="E43" s="80" t="s">
        <v>1320</v>
      </c>
      <c r="F43" s="65"/>
    </row>
    <row r="44" spans="1:6" ht="138.75" customHeight="1">
      <c r="A44" s="122">
        <v>35</v>
      </c>
      <c r="B44" s="124" t="s">
        <v>1055</v>
      </c>
      <c r="C44" s="126" t="s">
        <v>1319</v>
      </c>
      <c r="D44" s="126" t="s">
        <v>1038</v>
      </c>
      <c r="E44" s="80" t="s">
        <v>1320</v>
      </c>
      <c r="F44" s="65"/>
    </row>
    <row r="45" spans="1:6" ht="163.5" customHeight="1">
      <c r="A45" s="122">
        <v>36</v>
      </c>
      <c r="B45" s="124" t="s">
        <v>1056</v>
      </c>
      <c r="C45" s="126" t="s">
        <v>1323</v>
      </c>
      <c r="D45" s="126" t="s">
        <v>1038</v>
      </c>
      <c r="E45" s="80" t="s">
        <v>1324</v>
      </c>
      <c r="F45" s="65"/>
    </row>
    <row r="46" spans="1:6" ht="213" customHeight="1">
      <c r="A46" s="122">
        <v>37</v>
      </c>
      <c r="B46" s="124" t="s">
        <v>1058</v>
      </c>
      <c r="C46" s="125" t="s">
        <v>1057</v>
      </c>
      <c r="D46" s="126" t="s">
        <v>1325</v>
      </c>
      <c r="E46" s="80" t="s">
        <v>1342</v>
      </c>
      <c r="F46" s="65"/>
    </row>
    <row r="47" spans="1:6" ht="369.75" customHeight="1">
      <c r="A47" s="122">
        <v>38</v>
      </c>
      <c r="B47" s="124" t="s">
        <v>1059</v>
      </c>
      <c r="C47" s="125" t="s">
        <v>1061</v>
      </c>
      <c r="D47" s="126" t="s">
        <v>1218</v>
      </c>
      <c r="E47" s="80" t="s">
        <v>1344</v>
      </c>
      <c r="F47" s="65"/>
    </row>
    <row r="48" spans="1:6" ht="145.5" customHeight="1">
      <c r="A48" s="122">
        <v>39</v>
      </c>
      <c r="B48" s="124" t="s">
        <v>1062</v>
      </c>
      <c r="C48" s="126" t="s">
        <v>1061</v>
      </c>
      <c r="D48" s="126" t="s">
        <v>1038</v>
      </c>
      <c r="E48" s="80" t="s">
        <v>1345</v>
      </c>
      <c r="F48" s="65"/>
    </row>
    <row r="49" spans="1:6" ht="132" customHeight="1">
      <c r="A49" s="122">
        <v>40</v>
      </c>
      <c r="B49" s="124" t="s">
        <v>1060</v>
      </c>
      <c r="C49" s="126" t="s">
        <v>1061</v>
      </c>
      <c r="D49" s="126" t="s">
        <v>1038</v>
      </c>
      <c r="E49" s="80" t="s">
        <v>1345</v>
      </c>
      <c r="F49" s="65"/>
    </row>
    <row r="50" spans="1:6" ht="15" customHeight="1" thickBot="1">
      <c r="A50" s="324"/>
      <c r="B50" s="324"/>
      <c r="C50" s="324"/>
      <c r="D50" s="324"/>
      <c r="E50" s="324"/>
      <c r="F50" s="65"/>
    </row>
    <row r="51" spans="1:6" ht="24.75" customHeight="1" thickBot="1">
      <c r="A51" s="123">
        <v>3</v>
      </c>
      <c r="B51" s="325" t="s">
        <v>159</v>
      </c>
      <c r="C51" s="326"/>
      <c r="D51" s="326"/>
      <c r="E51" s="327"/>
      <c r="F51" s="65"/>
    </row>
    <row r="52" spans="1:6" ht="30" customHeight="1">
      <c r="A52" s="44" t="s">
        <v>158</v>
      </c>
      <c r="B52" s="342" t="s">
        <v>211</v>
      </c>
      <c r="C52" s="342"/>
      <c r="D52" s="127" t="s">
        <v>187</v>
      </c>
      <c r="E52" s="46" t="s">
        <v>160</v>
      </c>
      <c r="F52" s="65"/>
    </row>
    <row r="53" spans="1:6" ht="252.75" customHeight="1">
      <c r="A53" s="47">
        <v>1</v>
      </c>
      <c r="B53" s="323" t="s">
        <v>1063</v>
      </c>
      <c r="C53" s="323"/>
      <c r="D53" s="71" t="s">
        <v>1018</v>
      </c>
      <c r="E53" s="72" t="s">
        <v>1326</v>
      </c>
      <c r="F53" s="66"/>
    </row>
    <row r="54" spans="1:6" ht="320.25" customHeight="1">
      <c r="A54" s="47">
        <v>2</v>
      </c>
      <c r="B54" s="328" t="s">
        <v>1064</v>
      </c>
      <c r="C54" s="329"/>
      <c r="D54" s="71" t="s">
        <v>1018</v>
      </c>
      <c r="E54" s="72" t="s">
        <v>1482</v>
      </c>
      <c r="F54" s="66"/>
    </row>
    <row r="55" spans="1:6" ht="168.75" customHeight="1">
      <c r="A55" s="47">
        <v>3</v>
      </c>
      <c r="B55" s="323" t="s">
        <v>1065</v>
      </c>
      <c r="C55" s="323"/>
      <c r="D55" s="71" t="s">
        <v>1018</v>
      </c>
      <c r="E55" s="72" t="s">
        <v>1483</v>
      </c>
      <c r="F55" s="65"/>
    </row>
    <row r="56" spans="1:6" ht="165" customHeight="1">
      <c r="A56" s="47">
        <v>4</v>
      </c>
      <c r="B56" s="323" t="s">
        <v>1066</v>
      </c>
      <c r="C56" s="323"/>
      <c r="D56" s="71" t="s">
        <v>1018</v>
      </c>
      <c r="E56" s="84" t="s">
        <v>1329</v>
      </c>
      <c r="F56" s="65"/>
    </row>
    <row r="57" spans="1:6" ht="201" customHeight="1">
      <c r="A57" s="64">
        <v>5</v>
      </c>
      <c r="B57" s="328" t="s">
        <v>1067</v>
      </c>
      <c r="C57" s="329"/>
      <c r="D57" s="78" t="s">
        <v>1018</v>
      </c>
      <c r="E57" s="85" t="s">
        <v>1330</v>
      </c>
      <c r="F57" s="65"/>
    </row>
    <row r="58" spans="1:6" ht="194.25" customHeight="1">
      <c r="A58" s="64">
        <v>6</v>
      </c>
      <c r="B58" s="328" t="s">
        <v>1068</v>
      </c>
      <c r="C58" s="329"/>
      <c r="D58" s="78" t="s">
        <v>1018</v>
      </c>
      <c r="E58" s="85" t="s">
        <v>1331</v>
      </c>
      <c r="F58" s="65"/>
    </row>
    <row r="59" spans="1:6" ht="160.5" customHeight="1">
      <c r="A59" s="64">
        <v>7</v>
      </c>
      <c r="B59" s="328" t="s">
        <v>1069</v>
      </c>
      <c r="C59" s="329"/>
      <c r="D59" s="78" t="s">
        <v>1018</v>
      </c>
      <c r="E59" s="85" t="s">
        <v>1484</v>
      </c>
      <c r="F59" s="65"/>
    </row>
    <row r="60" spans="1:6" ht="187.5" customHeight="1">
      <c r="A60" s="64">
        <v>9</v>
      </c>
      <c r="B60" s="328" t="s">
        <v>1071</v>
      </c>
      <c r="C60" s="329"/>
      <c r="D60" s="78" t="s">
        <v>1018</v>
      </c>
      <c r="E60" s="85" t="s">
        <v>1334</v>
      </c>
      <c r="F60" s="65"/>
    </row>
    <row r="61" spans="1:6" ht="409.5" customHeight="1">
      <c r="A61" s="64">
        <v>10</v>
      </c>
      <c r="B61" s="328" t="s">
        <v>1072</v>
      </c>
      <c r="C61" s="329"/>
      <c r="D61" s="126" t="s">
        <v>1217</v>
      </c>
      <c r="E61" s="111" t="s">
        <v>1333</v>
      </c>
      <c r="F61" s="65"/>
    </row>
    <row r="62" spans="1:6" ht="261.75" customHeight="1">
      <c r="A62" s="64">
        <v>10</v>
      </c>
      <c r="B62" s="328" t="s">
        <v>1216</v>
      </c>
      <c r="C62" s="331"/>
      <c r="D62" s="126" t="s">
        <v>1215</v>
      </c>
      <c r="E62" s="80" t="s">
        <v>1462</v>
      </c>
      <c r="F62" s="65"/>
    </row>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sheetData>
  <sheetProtection/>
  <mergeCells count="27">
    <mergeCell ref="A1:E1"/>
    <mergeCell ref="A2:A3"/>
    <mergeCell ref="C2:E2"/>
    <mergeCell ref="C3:E3"/>
    <mergeCell ref="A4:E4"/>
    <mergeCell ref="B5:E5"/>
    <mergeCell ref="A7:A8"/>
    <mergeCell ref="B7:B8"/>
    <mergeCell ref="C7:C8"/>
    <mergeCell ref="D7:D8"/>
    <mergeCell ref="A26:A28"/>
    <mergeCell ref="B26:B28"/>
    <mergeCell ref="C26:C28"/>
    <mergeCell ref="D26:D28"/>
    <mergeCell ref="A50:E50"/>
    <mergeCell ref="B51:E51"/>
    <mergeCell ref="B52:C52"/>
    <mergeCell ref="B53:C53"/>
    <mergeCell ref="B54:C54"/>
    <mergeCell ref="B55:C55"/>
    <mergeCell ref="B62:C62"/>
    <mergeCell ref="B56:C56"/>
    <mergeCell ref="B57:C57"/>
    <mergeCell ref="B58:C58"/>
    <mergeCell ref="B59:C59"/>
    <mergeCell ref="B60:C60"/>
    <mergeCell ref="B61:C61"/>
  </mergeCells>
  <printOptions/>
  <pageMargins left="0.7086614173228347" right="0.7086614173228347" top="0.7480314960629921" bottom="0.7480314960629921" header="0.31496062992125984" footer="0.31496062992125984"/>
  <pageSetup horizontalDpi="600" verticalDpi="600" orientation="landscape" paperSize="9" scale="37" r:id="rId1"/>
  <rowBreaks count="1" manualBreakCount="1">
    <brk id="49" max="255" man="1"/>
  </rowBreaks>
</worksheet>
</file>

<file path=xl/worksheets/sheet7.xml><?xml version="1.0" encoding="utf-8"?>
<worksheet xmlns="http://schemas.openxmlformats.org/spreadsheetml/2006/main" xmlns:r="http://schemas.openxmlformats.org/officeDocument/2006/relationships">
  <sheetPr codeName="Arkusz6">
    <tabColor theme="2" tint="-0.7499799728393555"/>
    <pageSetUpPr fitToPage="1"/>
  </sheetPr>
  <dimension ref="A1:AB5"/>
  <sheetViews>
    <sheetView view="pageBreakPreview" zoomScaleSheetLayoutView="100" zoomScalePageLayoutView="0" workbookViewId="0" topLeftCell="A1">
      <selection activeCell="I5" sqref="I5"/>
    </sheetView>
  </sheetViews>
  <sheetFormatPr defaultColWidth="9.140625" defaultRowHeight="15"/>
  <cols>
    <col min="1" max="1" width="13.8515625" style="0" customWidth="1"/>
    <col min="2" max="2" width="12.28125" style="0" bestFit="1" customWidth="1"/>
    <col min="5" max="5" width="17.28125" style="0" customWidth="1"/>
    <col min="6" max="6" width="16.8515625" style="0" customWidth="1"/>
    <col min="9" max="9" width="101.28125" style="0" customWidth="1"/>
    <col min="28" max="30" width="0" style="0" hidden="1" customWidth="1"/>
  </cols>
  <sheetData>
    <row r="1" spans="1:9" ht="31.5" customHeight="1">
      <c r="A1" s="642" t="s">
        <v>194</v>
      </c>
      <c r="B1" s="643"/>
      <c r="C1" s="643"/>
      <c r="D1" s="643"/>
      <c r="E1" s="643"/>
      <c r="F1" s="643"/>
      <c r="G1" s="643"/>
      <c r="H1" s="644"/>
      <c r="I1" s="645"/>
    </row>
    <row r="2" spans="1:9" ht="36" customHeight="1">
      <c r="A2" s="646" t="s">
        <v>18</v>
      </c>
      <c r="B2" s="648" t="s">
        <v>6</v>
      </c>
      <c r="C2" s="650" t="s">
        <v>21</v>
      </c>
      <c r="D2" s="651"/>
      <c r="E2" s="654" t="s">
        <v>5</v>
      </c>
      <c r="F2" s="654"/>
      <c r="G2" s="654" t="s">
        <v>977</v>
      </c>
      <c r="H2" s="654"/>
      <c r="I2" s="657" t="s">
        <v>193</v>
      </c>
    </row>
    <row r="3" spans="1:9" ht="66" customHeight="1">
      <c r="A3" s="647"/>
      <c r="B3" s="649"/>
      <c r="C3" s="652"/>
      <c r="D3" s="653"/>
      <c r="E3" s="52" t="s">
        <v>22</v>
      </c>
      <c r="F3" s="52" t="s">
        <v>23</v>
      </c>
      <c r="G3" s="654"/>
      <c r="H3" s="654"/>
      <c r="I3" s="657"/>
    </row>
    <row r="4" spans="1:28" ht="45.75" customHeight="1">
      <c r="A4" s="48" t="s">
        <v>141</v>
      </c>
      <c r="B4" s="22" t="s">
        <v>74</v>
      </c>
      <c r="C4" s="659" t="s">
        <v>1307</v>
      </c>
      <c r="D4" s="660"/>
      <c r="E4" s="105" t="s">
        <v>1308</v>
      </c>
      <c r="F4" s="105" t="s">
        <v>1309</v>
      </c>
      <c r="G4" s="658" t="s">
        <v>1310</v>
      </c>
      <c r="H4" s="658"/>
      <c r="I4" s="106" t="s">
        <v>1311</v>
      </c>
      <c r="AB4" t="s">
        <v>215</v>
      </c>
    </row>
    <row r="5" spans="1:28" ht="102" customHeight="1" thickBot="1">
      <c r="A5" s="49" t="s">
        <v>143</v>
      </c>
      <c r="B5" s="167" t="s">
        <v>998</v>
      </c>
      <c r="C5" s="656" t="s">
        <v>1001</v>
      </c>
      <c r="D5" s="656"/>
      <c r="E5" s="169" t="s">
        <v>1477</v>
      </c>
      <c r="F5" s="169" t="s">
        <v>1478</v>
      </c>
      <c r="G5" s="655" t="s">
        <v>1479</v>
      </c>
      <c r="H5" s="655"/>
      <c r="I5" s="168" t="s">
        <v>1506</v>
      </c>
      <c r="AB5" t="s">
        <v>215</v>
      </c>
    </row>
  </sheetData>
  <sheetProtection/>
  <mergeCells count="11">
    <mergeCell ref="C4:D4"/>
    <mergeCell ref="A1:I1"/>
    <mergeCell ref="A2:A3"/>
    <mergeCell ref="B2:B3"/>
    <mergeCell ref="C2:D3"/>
    <mergeCell ref="E2:F2"/>
    <mergeCell ref="G5:H5"/>
    <mergeCell ref="C5:D5"/>
    <mergeCell ref="G2:H3"/>
    <mergeCell ref="I2:I3"/>
    <mergeCell ref="G4:H4"/>
  </mergeCells>
  <dataValidations count="2">
    <dataValidation type="list" allowBlank="1" showInputMessage="1" showErrorMessage="1" prompt="wybierz narzędzie PP" sqref="B4:B5">
      <formula1>skroty_PP</formula1>
    </dataValidation>
    <dataValidation type="list" allowBlank="1" showInputMessage="1" showErrorMessage="1" prompt="wybierz PI" sqref="A4:A5">
      <formula1>skroty_PI</formula1>
    </dataValidation>
  </dataValidations>
  <printOptions/>
  <pageMargins left="0.7" right="0.7" top="0.75" bottom="0.75" header="0.3" footer="0.3"/>
  <pageSetup fitToHeight="0"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sheetPr codeName="Arkusz7">
    <tabColor rgb="FFFFFF00"/>
    <pageSetUpPr fitToPage="1"/>
  </sheetPr>
  <dimension ref="A1:M45"/>
  <sheetViews>
    <sheetView view="pageBreakPreview" zoomScaleSheetLayoutView="100" zoomScalePageLayoutView="0" workbookViewId="0" topLeftCell="A36">
      <selection activeCell="K2" sqref="K2:K3"/>
    </sheetView>
  </sheetViews>
  <sheetFormatPr defaultColWidth="9.140625" defaultRowHeight="15"/>
  <cols>
    <col min="1" max="1" width="4.28125" style="0" customWidth="1"/>
    <col min="2" max="2" width="17.140625" style="0" customWidth="1"/>
    <col min="3" max="3" width="67.00390625" style="0" customWidth="1"/>
    <col min="4" max="4" width="27.28125" style="0" customWidth="1"/>
    <col min="5" max="5" width="13.28125" style="0" customWidth="1"/>
    <col min="6" max="6" width="10.8515625" style="0" customWidth="1"/>
    <col min="7" max="7" width="10.421875" style="0" customWidth="1"/>
    <col min="8" max="8" width="12.00390625" style="0" customWidth="1"/>
    <col min="9" max="9" width="13.8515625" style="0" customWidth="1"/>
    <col min="10" max="10" width="12.7109375" style="0" customWidth="1"/>
    <col min="11" max="11" width="48.7109375" style="0" customWidth="1"/>
    <col min="12" max="13" width="14.421875" style="0" customWidth="1"/>
  </cols>
  <sheetData>
    <row r="1" spans="1:13" ht="39.75" customHeight="1">
      <c r="A1" s="663" t="s">
        <v>196</v>
      </c>
      <c r="B1" s="663"/>
      <c r="C1" s="663"/>
      <c r="D1" s="663"/>
      <c r="E1" s="663"/>
      <c r="F1" s="663"/>
      <c r="G1" s="663"/>
      <c r="H1" s="663"/>
      <c r="I1" s="663"/>
      <c r="J1" s="663"/>
      <c r="K1" s="663"/>
      <c r="L1" s="663"/>
      <c r="M1" s="663"/>
    </row>
    <row r="2" spans="1:13" ht="75" customHeight="1">
      <c r="A2" s="664" t="s">
        <v>158</v>
      </c>
      <c r="B2" s="664" t="s">
        <v>214</v>
      </c>
      <c r="C2" s="664" t="s">
        <v>195</v>
      </c>
      <c r="D2" s="664" t="s">
        <v>209</v>
      </c>
      <c r="E2" s="665" t="s">
        <v>198</v>
      </c>
      <c r="F2" s="666"/>
      <c r="G2" s="666"/>
      <c r="H2" s="667"/>
      <c r="I2" s="661" t="s">
        <v>204</v>
      </c>
      <c r="J2" s="661" t="s">
        <v>205</v>
      </c>
      <c r="K2" s="661" t="s">
        <v>206</v>
      </c>
      <c r="L2" s="661" t="s">
        <v>201</v>
      </c>
      <c r="M2" s="661" t="s">
        <v>202</v>
      </c>
    </row>
    <row r="3" spans="1:13" ht="30">
      <c r="A3" s="664"/>
      <c r="B3" s="664"/>
      <c r="C3" s="664"/>
      <c r="D3" s="664"/>
      <c r="E3" s="50" t="s">
        <v>199</v>
      </c>
      <c r="F3" s="50" t="s">
        <v>197</v>
      </c>
      <c r="G3" s="51" t="s">
        <v>203</v>
      </c>
      <c r="H3" s="50" t="s">
        <v>200</v>
      </c>
      <c r="I3" s="662"/>
      <c r="J3" s="662"/>
      <c r="K3" s="662"/>
      <c r="L3" s="662"/>
      <c r="M3" s="662"/>
    </row>
    <row r="4" spans="1:13" ht="60">
      <c r="A4" s="94">
        <v>1</v>
      </c>
      <c r="B4" s="95" t="s">
        <v>1079</v>
      </c>
      <c r="C4" s="96" t="s">
        <v>1195</v>
      </c>
      <c r="D4" s="95" t="s">
        <v>1080</v>
      </c>
      <c r="E4" s="95" t="s">
        <v>126</v>
      </c>
      <c r="F4" s="95" t="s">
        <v>1081</v>
      </c>
      <c r="G4" s="95" t="s">
        <v>1082</v>
      </c>
      <c r="H4" s="95" t="s">
        <v>1083</v>
      </c>
      <c r="I4" s="97">
        <v>39982</v>
      </c>
      <c r="J4" s="97">
        <v>41639</v>
      </c>
      <c r="K4" s="98" t="s">
        <v>1084</v>
      </c>
      <c r="L4" s="99">
        <v>12901066.04</v>
      </c>
      <c r="M4" s="99">
        <v>6385079.29</v>
      </c>
    </row>
    <row r="5" spans="1:13" ht="75">
      <c r="A5" s="94">
        <v>2</v>
      </c>
      <c r="B5" s="95" t="s">
        <v>1085</v>
      </c>
      <c r="C5" s="96" t="s">
        <v>1196</v>
      </c>
      <c r="D5" s="95" t="s">
        <v>1086</v>
      </c>
      <c r="E5" s="95" t="s">
        <v>126</v>
      </c>
      <c r="F5" s="95" t="s">
        <v>1087</v>
      </c>
      <c r="G5" s="95" t="s">
        <v>1088</v>
      </c>
      <c r="H5" s="95" t="s">
        <v>1089</v>
      </c>
      <c r="I5" s="97">
        <v>39923</v>
      </c>
      <c r="J5" s="97">
        <v>40329</v>
      </c>
      <c r="K5" s="98" t="s">
        <v>1090</v>
      </c>
      <c r="L5" s="99">
        <v>10139056.23</v>
      </c>
      <c r="M5" s="99">
        <v>6082938.5</v>
      </c>
    </row>
    <row r="6" spans="1:13" ht="75">
      <c r="A6" s="94">
        <v>3</v>
      </c>
      <c r="B6" s="95" t="s">
        <v>1091</v>
      </c>
      <c r="C6" s="96" t="s">
        <v>1197</v>
      </c>
      <c r="D6" s="100" t="s">
        <v>1092</v>
      </c>
      <c r="E6" s="95" t="s">
        <v>126</v>
      </c>
      <c r="F6" s="95" t="s">
        <v>1093</v>
      </c>
      <c r="G6" s="95" t="s">
        <v>1094</v>
      </c>
      <c r="H6" s="95" t="s">
        <v>1095</v>
      </c>
      <c r="I6" s="97">
        <v>39615</v>
      </c>
      <c r="J6" s="97">
        <v>40117</v>
      </c>
      <c r="K6" s="101" t="s">
        <v>1096</v>
      </c>
      <c r="L6" s="99">
        <v>4001526.15</v>
      </c>
      <c r="M6" s="99">
        <v>2341260.09</v>
      </c>
    </row>
    <row r="7" spans="1:13" ht="75">
      <c r="A7" s="94">
        <v>4</v>
      </c>
      <c r="B7" s="95" t="s">
        <v>1097</v>
      </c>
      <c r="C7" s="96" t="s">
        <v>1198</v>
      </c>
      <c r="D7" s="95" t="s">
        <v>1098</v>
      </c>
      <c r="E7" s="95" t="s">
        <v>126</v>
      </c>
      <c r="F7" s="95" t="s">
        <v>1099</v>
      </c>
      <c r="G7" s="95" t="s">
        <v>1100</v>
      </c>
      <c r="H7" s="95" t="s">
        <v>1101</v>
      </c>
      <c r="I7" s="97">
        <v>41376</v>
      </c>
      <c r="J7" s="97">
        <v>42369</v>
      </c>
      <c r="K7" s="101" t="s">
        <v>1102</v>
      </c>
      <c r="L7" s="99">
        <v>7570017.25</v>
      </c>
      <c r="M7" s="99">
        <v>4462631</v>
      </c>
    </row>
    <row r="8" spans="1:13" ht="75">
      <c r="A8" s="94">
        <v>5</v>
      </c>
      <c r="B8" s="95" t="s">
        <v>1103</v>
      </c>
      <c r="C8" s="96" t="s">
        <v>1199</v>
      </c>
      <c r="D8" s="95" t="s">
        <v>1104</v>
      </c>
      <c r="E8" s="95" t="s">
        <v>126</v>
      </c>
      <c r="F8" s="95" t="s">
        <v>1105</v>
      </c>
      <c r="G8" s="95" t="s">
        <v>1106</v>
      </c>
      <c r="H8" s="95" t="s">
        <v>1107</v>
      </c>
      <c r="I8" s="97">
        <v>39995</v>
      </c>
      <c r="J8" s="97">
        <v>40421</v>
      </c>
      <c r="K8" s="98" t="s">
        <v>1108</v>
      </c>
      <c r="L8" s="99">
        <v>13574416</v>
      </c>
      <c r="M8" s="99">
        <v>8143186</v>
      </c>
    </row>
    <row r="9" spans="1:13" ht="75">
      <c r="A9" s="94">
        <v>6</v>
      </c>
      <c r="B9" s="95" t="s">
        <v>1109</v>
      </c>
      <c r="C9" s="96" t="s">
        <v>1200</v>
      </c>
      <c r="D9" s="95" t="s">
        <v>1110</v>
      </c>
      <c r="E9" s="95" t="s">
        <v>126</v>
      </c>
      <c r="F9" s="95" t="s">
        <v>1111</v>
      </c>
      <c r="G9" s="95" t="s">
        <v>1112</v>
      </c>
      <c r="H9" s="95" t="s">
        <v>1113</v>
      </c>
      <c r="I9" s="97">
        <v>39995</v>
      </c>
      <c r="J9" s="97">
        <v>40724</v>
      </c>
      <c r="K9" s="98" t="s">
        <v>1114</v>
      </c>
      <c r="L9" s="99">
        <v>11223000</v>
      </c>
      <c r="M9" s="99">
        <v>5611500</v>
      </c>
    </row>
    <row r="10" spans="1:13" ht="105">
      <c r="A10" s="94">
        <v>7</v>
      </c>
      <c r="B10" s="95" t="s">
        <v>1115</v>
      </c>
      <c r="C10" s="96" t="s">
        <v>1201</v>
      </c>
      <c r="D10" s="100" t="s">
        <v>1116</v>
      </c>
      <c r="E10" s="95" t="s">
        <v>126</v>
      </c>
      <c r="F10" s="95" t="s">
        <v>1117</v>
      </c>
      <c r="G10" s="95" t="s">
        <v>1118</v>
      </c>
      <c r="H10" s="95" t="s">
        <v>1119</v>
      </c>
      <c r="I10" s="97">
        <v>39888</v>
      </c>
      <c r="J10" s="97">
        <v>40494</v>
      </c>
      <c r="K10" s="102" t="s">
        <v>1120</v>
      </c>
      <c r="L10" s="99">
        <v>16628965.13</v>
      </c>
      <c r="M10" s="99">
        <v>7770715.4</v>
      </c>
    </row>
    <row r="11" spans="1:13" ht="105">
      <c r="A11" s="94">
        <v>8</v>
      </c>
      <c r="B11" s="95" t="s">
        <v>1121</v>
      </c>
      <c r="C11" s="96" t="s">
        <v>1202</v>
      </c>
      <c r="D11" s="95" t="s">
        <v>1122</v>
      </c>
      <c r="E11" s="95" t="s">
        <v>126</v>
      </c>
      <c r="F11" s="95" t="s">
        <v>1123</v>
      </c>
      <c r="G11" s="95" t="s">
        <v>1124</v>
      </c>
      <c r="H11" s="95" t="s">
        <v>1125</v>
      </c>
      <c r="I11" s="97">
        <v>39869</v>
      </c>
      <c r="J11" s="97">
        <v>40512</v>
      </c>
      <c r="K11" s="102" t="s">
        <v>1126</v>
      </c>
      <c r="L11" s="99">
        <v>19178254.87</v>
      </c>
      <c r="M11" s="99">
        <v>10000000</v>
      </c>
    </row>
    <row r="12" spans="1:13" ht="75">
      <c r="A12" s="94">
        <v>9</v>
      </c>
      <c r="B12" s="95" t="s">
        <v>1127</v>
      </c>
      <c r="C12" s="96" t="s">
        <v>1203</v>
      </c>
      <c r="D12" s="95" t="s">
        <v>1128</v>
      </c>
      <c r="E12" s="95" t="s">
        <v>126</v>
      </c>
      <c r="F12" s="95" t="s">
        <v>1129</v>
      </c>
      <c r="G12" s="95" t="s">
        <v>1130</v>
      </c>
      <c r="H12" s="95" t="s">
        <v>1131</v>
      </c>
      <c r="I12" s="97">
        <v>39904</v>
      </c>
      <c r="J12" s="97">
        <v>40663</v>
      </c>
      <c r="K12" s="102" t="s">
        <v>1132</v>
      </c>
      <c r="L12" s="99">
        <v>15722936.17</v>
      </c>
      <c r="M12" s="99">
        <v>9351761.4</v>
      </c>
    </row>
    <row r="13" spans="1:13" ht="75">
      <c r="A13" s="94">
        <v>10</v>
      </c>
      <c r="B13" s="95" t="s">
        <v>1133</v>
      </c>
      <c r="C13" s="96" t="s">
        <v>1204</v>
      </c>
      <c r="D13" s="95" t="s">
        <v>1134</v>
      </c>
      <c r="E13" s="95" t="s">
        <v>126</v>
      </c>
      <c r="F13" s="95" t="s">
        <v>1135</v>
      </c>
      <c r="G13" s="95" t="s">
        <v>1136</v>
      </c>
      <c r="H13" s="95" t="s">
        <v>1137</v>
      </c>
      <c r="I13" s="97">
        <v>39904</v>
      </c>
      <c r="J13" s="97">
        <v>41455</v>
      </c>
      <c r="K13" s="102" t="s">
        <v>1138</v>
      </c>
      <c r="L13" s="99">
        <v>16008491.15</v>
      </c>
      <c r="M13" s="99">
        <v>7701916.19</v>
      </c>
    </row>
    <row r="14" spans="1:13" ht="75">
      <c r="A14" s="94">
        <v>11</v>
      </c>
      <c r="B14" s="95" t="s">
        <v>1139</v>
      </c>
      <c r="C14" s="96" t="s">
        <v>1205</v>
      </c>
      <c r="D14" s="95" t="s">
        <v>1140</v>
      </c>
      <c r="E14" s="95" t="s">
        <v>126</v>
      </c>
      <c r="F14" s="95" t="s">
        <v>1141</v>
      </c>
      <c r="G14" s="95" t="s">
        <v>1142</v>
      </c>
      <c r="H14" s="95" t="s">
        <v>1143</v>
      </c>
      <c r="I14" s="97">
        <v>40028</v>
      </c>
      <c r="J14" s="97">
        <v>40753</v>
      </c>
      <c r="K14" s="102" t="s">
        <v>1144</v>
      </c>
      <c r="L14" s="99">
        <v>15166285.89</v>
      </c>
      <c r="M14" s="99">
        <v>9099771.53</v>
      </c>
    </row>
    <row r="15" spans="1:13" ht="75">
      <c r="A15" s="94">
        <v>12</v>
      </c>
      <c r="B15" s="95" t="s">
        <v>1145</v>
      </c>
      <c r="C15" s="96" t="s">
        <v>1206</v>
      </c>
      <c r="D15" s="95" t="s">
        <v>1146</v>
      </c>
      <c r="E15" s="95" t="s">
        <v>126</v>
      </c>
      <c r="F15" s="95" t="s">
        <v>1147</v>
      </c>
      <c r="G15" s="95" t="s">
        <v>1148</v>
      </c>
      <c r="H15" s="95" t="s">
        <v>1149</v>
      </c>
      <c r="I15" s="97">
        <v>40133</v>
      </c>
      <c r="J15" s="97">
        <v>40602</v>
      </c>
      <c r="K15" s="102" t="s">
        <v>1150</v>
      </c>
      <c r="L15" s="99">
        <v>4269118.95</v>
      </c>
      <c r="M15" s="99">
        <v>2132556.81</v>
      </c>
    </row>
    <row r="16" spans="1:13" ht="105">
      <c r="A16" s="94">
        <v>13</v>
      </c>
      <c r="B16" s="95" t="s">
        <v>1151</v>
      </c>
      <c r="C16" s="96" t="s">
        <v>1207</v>
      </c>
      <c r="D16" s="95" t="s">
        <v>1152</v>
      </c>
      <c r="E16" s="95" t="s">
        <v>126</v>
      </c>
      <c r="F16" s="95" t="s">
        <v>1153</v>
      </c>
      <c r="G16" s="95" t="s">
        <v>1154</v>
      </c>
      <c r="H16" s="95" t="s">
        <v>1155</v>
      </c>
      <c r="I16" s="97">
        <v>39909</v>
      </c>
      <c r="J16" s="97">
        <v>40610</v>
      </c>
      <c r="K16" s="98" t="s">
        <v>1156</v>
      </c>
      <c r="L16" s="99">
        <v>15521235.49</v>
      </c>
      <c r="M16" s="99">
        <v>9312741.29</v>
      </c>
    </row>
    <row r="17" spans="1:13" ht="60">
      <c r="A17" s="94">
        <v>14</v>
      </c>
      <c r="B17" s="95" t="s">
        <v>1157</v>
      </c>
      <c r="C17" s="96" t="s">
        <v>1208</v>
      </c>
      <c r="D17" s="95" t="s">
        <v>1158</v>
      </c>
      <c r="E17" s="95" t="s">
        <v>126</v>
      </c>
      <c r="F17" s="95" t="s">
        <v>1159</v>
      </c>
      <c r="G17" s="95" t="s">
        <v>1160</v>
      </c>
      <c r="H17" s="95" t="s">
        <v>1161</v>
      </c>
      <c r="I17" s="97">
        <v>39630</v>
      </c>
      <c r="J17" s="97">
        <v>40421</v>
      </c>
      <c r="K17" s="102" t="s">
        <v>1162</v>
      </c>
      <c r="L17" s="99">
        <v>11160883.26</v>
      </c>
      <c r="M17" s="99">
        <v>6380676.96</v>
      </c>
    </row>
    <row r="18" spans="1:13" ht="75">
      <c r="A18" s="94">
        <v>15</v>
      </c>
      <c r="B18" s="95" t="s">
        <v>1163</v>
      </c>
      <c r="C18" s="96" t="s">
        <v>1209</v>
      </c>
      <c r="D18" s="95" t="s">
        <v>1164</v>
      </c>
      <c r="E18" s="95" t="s">
        <v>126</v>
      </c>
      <c r="F18" s="95" t="s">
        <v>1165</v>
      </c>
      <c r="G18" s="95" t="s">
        <v>1166</v>
      </c>
      <c r="H18" s="95" t="s">
        <v>1167</v>
      </c>
      <c r="I18" s="97">
        <v>41759</v>
      </c>
      <c r="J18" s="97">
        <v>42338</v>
      </c>
      <c r="K18" s="98" t="s">
        <v>1168</v>
      </c>
      <c r="L18" s="99">
        <v>2076083.89</v>
      </c>
      <c r="M18" s="99">
        <v>658810.09</v>
      </c>
    </row>
    <row r="19" spans="1:13" ht="60">
      <c r="A19" s="94">
        <v>16</v>
      </c>
      <c r="B19" s="95" t="s">
        <v>1169</v>
      </c>
      <c r="C19" s="96" t="s">
        <v>1210</v>
      </c>
      <c r="D19" s="95" t="s">
        <v>1170</v>
      </c>
      <c r="E19" s="95" t="s">
        <v>126</v>
      </c>
      <c r="F19" s="95" t="s">
        <v>1171</v>
      </c>
      <c r="G19" s="95" t="s">
        <v>1172</v>
      </c>
      <c r="H19" s="95" t="s">
        <v>1173</v>
      </c>
      <c r="I19" s="97">
        <v>39178</v>
      </c>
      <c r="J19" s="97">
        <v>41333</v>
      </c>
      <c r="K19" s="98" t="s">
        <v>1174</v>
      </c>
      <c r="L19" s="99">
        <v>8190734.19</v>
      </c>
      <c r="M19" s="99">
        <v>4907349.74</v>
      </c>
    </row>
    <row r="20" spans="1:13" ht="105">
      <c r="A20" s="94">
        <v>17</v>
      </c>
      <c r="B20" s="95" t="s">
        <v>1175</v>
      </c>
      <c r="C20" s="96" t="s">
        <v>1211</v>
      </c>
      <c r="D20" s="95" t="s">
        <v>1176</v>
      </c>
      <c r="E20" s="95" t="s">
        <v>126</v>
      </c>
      <c r="F20" s="95" t="s">
        <v>1177</v>
      </c>
      <c r="G20" s="95" t="s">
        <v>1124</v>
      </c>
      <c r="H20" s="95" t="s">
        <v>1178</v>
      </c>
      <c r="I20" s="97">
        <v>39098</v>
      </c>
      <c r="J20" s="97">
        <v>41698</v>
      </c>
      <c r="K20" s="98" t="s">
        <v>1179</v>
      </c>
      <c r="L20" s="99">
        <v>9359521.51</v>
      </c>
      <c r="M20" s="99">
        <v>4865660.64</v>
      </c>
    </row>
    <row r="21" spans="1:13" ht="105">
      <c r="A21" s="94">
        <v>18</v>
      </c>
      <c r="B21" s="95" t="s">
        <v>1180</v>
      </c>
      <c r="C21" s="96" t="s">
        <v>1212</v>
      </c>
      <c r="D21" s="95" t="s">
        <v>1181</v>
      </c>
      <c r="E21" s="95" t="s">
        <v>126</v>
      </c>
      <c r="F21" s="95" t="s">
        <v>1182</v>
      </c>
      <c r="G21" s="95" t="s">
        <v>1136</v>
      </c>
      <c r="H21" s="95" t="s">
        <v>1183</v>
      </c>
      <c r="I21" s="97">
        <v>41708</v>
      </c>
      <c r="J21" s="97">
        <v>42338</v>
      </c>
      <c r="K21" s="98" t="s">
        <v>1184</v>
      </c>
      <c r="L21" s="99">
        <v>16746096.73</v>
      </c>
      <c r="M21" s="99">
        <v>9324006.64</v>
      </c>
    </row>
    <row r="22" spans="1:13" ht="60">
      <c r="A22" s="94">
        <v>19</v>
      </c>
      <c r="B22" s="95" t="s">
        <v>1185</v>
      </c>
      <c r="C22" s="96" t="s">
        <v>1213</v>
      </c>
      <c r="D22" s="95" t="s">
        <v>1186</v>
      </c>
      <c r="E22" s="95" t="s">
        <v>126</v>
      </c>
      <c r="F22" s="95" t="s">
        <v>1099</v>
      </c>
      <c r="G22" s="95" t="s">
        <v>1100</v>
      </c>
      <c r="H22" s="95" t="s">
        <v>1187</v>
      </c>
      <c r="I22" s="97">
        <v>41549</v>
      </c>
      <c r="J22" s="97">
        <v>42353</v>
      </c>
      <c r="K22" s="102" t="s">
        <v>1188</v>
      </c>
      <c r="L22" s="99">
        <v>22594250</v>
      </c>
      <c r="M22" s="99">
        <v>15726594.18</v>
      </c>
    </row>
    <row r="23" spans="1:13" ht="75">
      <c r="A23" s="94">
        <v>20</v>
      </c>
      <c r="B23" s="95" t="s">
        <v>1189</v>
      </c>
      <c r="C23" s="96" t="s">
        <v>1214</v>
      </c>
      <c r="D23" s="95" t="s">
        <v>1190</v>
      </c>
      <c r="E23" s="95" t="s">
        <v>126</v>
      </c>
      <c r="F23" s="95" t="s">
        <v>1191</v>
      </c>
      <c r="G23" s="95" t="s">
        <v>1192</v>
      </c>
      <c r="H23" s="95" t="s">
        <v>1193</v>
      </c>
      <c r="I23" s="97">
        <v>39114</v>
      </c>
      <c r="J23" s="97">
        <v>41639</v>
      </c>
      <c r="K23" s="98" t="s">
        <v>1194</v>
      </c>
      <c r="L23" s="99">
        <v>3713519.11</v>
      </c>
      <c r="M23" s="99">
        <v>600000</v>
      </c>
    </row>
    <row r="24" spans="1:13" ht="45">
      <c r="A24" s="94">
        <v>21</v>
      </c>
      <c r="B24" s="95" t="s">
        <v>1253</v>
      </c>
      <c r="C24" s="96" t="s">
        <v>1254</v>
      </c>
      <c r="D24" s="95" t="s">
        <v>1255</v>
      </c>
      <c r="E24" s="95" t="s">
        <v>1256</v>
      </c>
      <c r="F24" s="95" t="s">
        <v>1147</v>
      </c>
      <c r="G24" s="95" t="s">
        <v>1257</v>
      </c>
      <c r="H24" s="95" t="s">
        <v>1258</v>
      </c>
      <c r="I24" s="104">
        <v>2015</v>
      </c>
      <c r="J24" s="104">
        <v>2015</v>
      </c>
      <c r="K24" s="98" t="s">
        <v>1259</v>
      </c>
      <c r="L24" s="99">
        <v>1597638</v>
      </c>
      <c r="M24" s="99">
        <v>0</v>
      </c>
    </row>
    <row r="25" spans="1:13" ht="45">
      <c r="A25" s="94">
        <v>22</v>
      </c>
      <c r="B25" s="95" t="s">
        <v>1260</v>
      </c>
      <c r="C25" s="96" t="s">
        <v>1261</v>
      </c>
      <c r="D25" s="95" t="s">
        <v>1255</v>
      </c>
      <c r="E25" s="95" t="s">
        <v>1256</v>
      </c>
      <c r="F25" s="95" t="s">
        <v>1147</v>
      </c>
      <c r="G25" s="95" t="s">
        <v>1257</v>
      </c>
      <c r="H25" s="95" t="s">
        <v>1258</v>
      </c>
      <c r="I25" s="104">
        <v>2014</v>
      </c>
      <c r="J25" s="104">
        <v>2014</v>
      </c>
      <c r="K25" s="98" t="s">
        <v>1259</v>
      </c>
      <c r="L25" s="99">
        <v>150000</v>
      </c>
      <c r="M25" s="99">
        <v>0</v>
      </c>
    </row>
    <row r="26" spans="1:13" ht="45">
      <c r="A26" s="94">
        <v>23</v>
      </c>
      <c r="B26" s="95" t="s">
        <v>1262</v>
      </c>
      <c r="C26" s="96" t="s">
        <v>1263</v>
      </c>
      <c r="D26" s="95" t="s">
        <v>1255</v>
      </c>
      <c r="E26" s="95" t="s">
        <v>1256</v>
      </c>
      <c r="F26" s="95" t="s">
        <v>1147</v>
      </c>
      <c r="G26" s="95" t="s">
        <v>1257</v>
      </c>
      <c r="H26" s="95" t="s">
        <v>1258</v>
      </c>
      <c r="I26" s="104">
        <v>2015</v>
      </c>
      <c r="J26" s="104">
        <v>2105</v>
      </c>
      <c r="K26" s="98" t="s">
        <v>1264</v>
      </c>
      <c r="L26" s="99">
        <v>300</v>
      </c>
      <c r="M26" s="99">
        <v>0</v>
      </c>
    </row>
    <row r="27" spans="1:13" ht="45">
      <c r="A27" s="94">
        <v>24</v>
      </c>
      <c r="B27" s="95" t="s">
        <v>1265</v>
      </c>
      <c r="C27" s="96" t="s">
        <v>1266</v>
      </c>
      <c r="D27" s="95" t="s">
        <v>1267</v>
      </c>
      <c r="E27" s="95" t="s">
        <v>1256</v>
      </c>
      <c r="F27" s="95" t="s">
        <v>1147</v>
      </c>
      <c r="G27" s="95" t="s">
        <v>1268</v>
      </c>
      <c r="H27" s="95" t="s">
        <v>1269</v>
      </c>
      <c r="I27" s="104">
        <v>2014</v>
      </c>
      <c r="J27" s="104">
        <v>2015</v>
      </c>
      <c r="K27" s="98" t="s">
        <v>1270</v>
      </c>
      <c r="L27" s="99">
        <v>839309</v>
      </c>
      <c r="M27" s="99">
        <v>0</v>
      </c>
    </row>
    <row r="28" spans="1:13" ht="30">
      <c r="A28" s="94">
        <v>25</v>
      </c>
      <c r="B28" s="95" t="s">
        <v>1271</v>
      </c>
      <c r="C28" s="96" t="s">
        <v>1272</v>
      </c>
      <c r="D28" s="95" t="s">
        <v>1267</v>
      </c>
      <c r="E28" s="95" t="s">
        <v>1256</v>
      </c>
      <c r="F28" s="95" t="s">
        <v>1147</v>
      </c>
      <c r="G28" s="95" t="s">
        <v>1268</v>
      </c>
      <c r="H28" s="95" t="s">
        <v>1269</v>
      </c>
      <c r="I28" s="104">
        <v>2014</v>
      </c>
      <c r="J28" s="104">
        <v>2014</v>
      </c>
      <c r="K28" s="98" t="s">
        <v>1270</v>
      </c>
      <c r="L28" s="99">
        <v>183876</v>
      </c>
      <c r="M28" s="99">
        <v>0</v>
      </c>
    </row>
    <row r="29" spans="1:13" ht="30">
      <c r="A29" s="94">
        <v>26</v>
      </c>
      <c r="B29" s="95" t="s">
        <v>1273</v>
      </c>
      <c r="C29" s="96" t="s">
        <v>1274</v>
      </c>
      <c r="D29" s="95" t="s">
        <v>1267</v>
      </c>
      <c r="E29" s="95" t="s">
        <v>1256</v>
      </c>
      <c r="F29" s="95" t="s">
        <v>1147</v>
      </c>
      <c r="G29" s="95" t="s">
        <v>1268</v>
      </c>
      <c r="H29" s="95" t="s">
        <v>1269</v>
      </c>
      <c r="I29" s="104">
        <v>2014</v>
      </c>
      <c r="J29" s="104">
        <v>2015</v>
      </c>
      <c r="K29" s="98" t="s">
        <v>1270</v>
      </c>
      <c r="L29" s="99">
        <v>839309</v>
      </c>
      <c r="M29" s="99">
        <v>0</v>
      </c>
    </row>
    <row r="30" spans="1:13" ht="45">
      <c r="A30" s="94">
        <v>27</v>
      </c>
      <c r="B30" s="95" t="s">
        <v>1275</v>
      </c>
      <c r="C30" s="96" t="s">
        <v>1276</v>
      </c>
      <c r="D30" s="95" t="s">
        <v>1277</v>
      </c>
      <c r="E30" s="95" t="s">
        <v>1226</v>
      </c>
      <c r="F30" s="95" t="s">
        <v>1147</v>
      </c>
      <c r="G30" s="95" t="s">
        <v>1227</v>
      </c>
      <c r="H30" s="95" t="s">
        <v>1228</v>
      </c>
      <c r="I30" s="104">
        <v>2014</v>
      </c>
      <c r="J30" s="104" t="s">
        <v>1278</v>
      </c>
      <c r="K30" s="98" t="s">
        <v>1279</v>
      </c>
      <c r="L30" s="99">
        <v>96000</v>
      </c>
      <c r="M30" s="99">
        <v>0</v>
      </c>
    </row>
    <row r="31" spans="1:13" ht="45">
      <c r="A31" s="94">
        <v>28</v>
      </c>
      <c r="B31" s="95" t="s">
        <v>1223</v>
      </c>
      <c r="C31" s="96" t="s">
        <v>1224</v>
      </c>
      <c r="D31" s="95" t="s">
        <v>1225</v>
      </c>
      <c r="E31" s="95" t="s">
        <v>1226</v>
      </c>
      <c r="F31" s="95" t="s">
        <v>1147</v>
      </c>
      <c r="G31" s="95" t="s">
        <v>1227</v>
      </c>
      <c r="H31" s="95" t="s">
        <v>1228</v>
      </c>
      <c r="I31" s="104">
        <v>2015</v>
      </c>
      <c r="J31" s="104">
        <v>2015</v>
      </c>
      <c r="K31" s="95" t="s">
        <v>1229</v>
      </c>
      <c r="L31" s="99">
        <v>231000</v>
      </c>
      <c r="M31" s="99">
        <v>0</v>
      </c>
    </row>
    <row r="32" spans="1:13" ht="90">
      <c r="A32" s="94">
        <v>29</v>
      </c>
      <c r="B32" s="95" t="s">
        <v>1230</v>
      </c>
      <c r="C32" s="96" t="s">
        <v>1231</v>
      </c>
      <c r="D32" s="95" t="s">
        <v>1232</v>
      </c>
      <c r="E32" s="95" t="s">
        <v>1226</v>
      </c>
      <c r="F32" s="95" t="s">
        <v>1147</v>
      </c>
      <c r="G32" s="95" t="s">
        <v>1227</v>
      </c>
      <c r="H32" s="95" t="s">
        <v>1228</v>
      </c>
      <c r="I32" s="104">
        <v>2014</v>
      </c>
      <c r="J32" s="104">
        <v>2014</v>
      </c>
      <c r="K32" s="95" t="s">
        <v>1229</v>
      </c>
      <c r="L32" s="99">
        <v>129765</v>
      </c>
      <c r="M32" s="99">
        <v>0</v>
      </c>
    </row>
    <row r="33" spans="1:13" ht="90">
      <c r="A33" s="94">
        <v>30</v>
      </c>
      <c r="B33" s="95" t="s">
        <v>1233</v>
      </c>
      <c r="C33" s="96" t="s">
        <v>1234</v>
      </c>
      <c r="D33" s="95" t="s">
        <v>1232</v>
      </c>
      <c r="E33" s="95" t="s">
        <v>1226</v>
      </c>
      <c r="F33" s="95" t="s">
        <v>1147</v>
      </c>
      <c r="G33" s="95" t="s">
        <v>1227</v>
      </c>
      <c r="H33" s="95" t="s">
        <v>1228</v>
      </c>
      <c r="I33" s="104">
        <v>2014</v>
      </c>
      <c r="J33" s="104">
        <v>2014</v>
      </c>
      <c r="K33" s="95" t="s">
        <v>1235</v>
      </c>
      <c r="L33" s="99" t="s">
        <v>1236</v>
      </c>
      <c r="M33" s="99">
        <v>0</v>
      </c>
    </row>
    <row r="34" spans="1:13" ht="90">
      <c r="A34" s="94">
        <v>31</v>
      </c>
      <c r="B34" s="95" t="s">
        <v>1237</v>
      </c>
      <c r="C34" s="96" t="s">
        <v>1238</v>
      </c>
      <c r="D34" s="95" t="s">
        <v>1232</v>
      </c>
      <c r="E34" s="95" t="s">
        <v>1226</v>
      </c>
      <c r="F34" s="95" t="s">
        <v>1147</v>
      </c>
      <c r="G34" s="95" t="s">
        <v>1227</v>
      </c>
      <c r="H34" s="95" t="s">
        <v>1228</v>
      </c>
      <c r="I34" s="104">
        <v>2015</v>
      </c>
      <c r="J34" s="104">
        <v>2015</v>
      </c>
      <c r="K34" s="95" t="s">
        <v>1239</v>
      </c>
      <c r="L34" s="99" t="s">
        <v>1240</v>
      </c>
      <c r="M34" s="99">
        <v>0</v>
      </c>
    </row>
    <row r="35" spans="1:13" ht="90">
      <c r="A35" s="94">
        <v>32</v>
      </c>
      <c r="B35" s="95" t="s">
        <v>1241</v>
      </c>
      <c r="C35" s="96" t="s">
        <v>1242</v>
      </c>
      <c r="D35" s="95" t="s">
        <v>1232</v>
      </c>
      <c r="E35" s="95" t="s">
        <v>1226</v>
      </c>
      <c r="F35" s="95" t="s">
        <v>1147</v>
      </c>
      <c r="G35" s="95" t="s">
        <v>1227</v>
      </c>
      <c r="H35" s="95" t="s">
        <v>1228</v>
      </c>
      <c r="I35" s="104">
        <v>2015</v>
      </c>
      <c r="J35" s="104">
        <v>2015</v>
      </c>
      <c r="K35" s="95" t="s">
        <v>1235</v>
      </c>
      <c r="L35" s="99" t="s">
        <v>1243</v>
      </c>
      <c r="M35" s="99">
        <v>0</v>
      </c>
    </row>
    <row r="36" spans="1:13" ht="30">
      <c r="A36" s="94">
        <v>33</v>
      </c>
      <c r="B36" s="95" t="s">
        <v>1244</v>
      </c>
      <c r="C36" s="96" t="s">
        <v>1245</v>
      </c>
      <c r="D36" s="95" t="s">
        <v>1246</v>
      </c>
      <c r="E36" s="95" t="s">
        <v>1226</v>
      </c>
      <c r="F36" s="95" t="s">
        <v>1147</v>
      </c>
      <c r="G36" s="95" t="s">
        <v>1247</v>
      </c>
      <c r="H36" s="95" t="s">
        <v>1248</v>
      </c>
      <c r="I36" s="104">
        <v>2014</v>
      </c>
      <c r="J36" s="104">
        <v>2014</v>
      </c>
      <c r="K36" s="95" t="s">
        <v>1249</v>
      </c>
      <c r="L36" s="99">
        <v>67887</v>
      </c>
      <c r="M36" s="99">
        <v>0</v>
      </c>
    </row>
    <row r="37" spans="1:13" ht="75">
      <c r="A37" s="94">
        <v>34</v>
      </c>
      <c r="B37" s="95" t="s">
        <v>1250</v>
      </c>
      <c r="C37" s="96" t="s">
        <v>1251</v>
      </c>
      <c r="D37" s="95" t="s">
        <v>1246</v>
      </c>
      <c r="E37" s="95" t="s">
        <v>1226</v>
      </c>
      <c r="F37" s="95" t="s">
        <v>1147</v>
      </c>
      <c r="G37" s="95" t="s">
        <v>1247</v>
      </c>
      <c r="H37" s="95" t="s">
        <v>1248</v>
      </c>
      <c r="I37" s="104">
        <v>2015</v>
      </c>
      <c r="J37" s="104">
        <v>2015</v>
      </c>
      <c r="K37" s="95" t="s">
        <v>1252</v>
      </c>
      <c r="L37" s="99">
        <v>710924</v>
      </c>
      <c r="M37" s="99">
        <v>0</v>
      </c>
    </row>
    <row r="38" spans="1:13" ht="60">
      <c r="A38" s="94">
        <v>35</v>
      </c>
      <c r="B38" s="95" t="s">
        <v>1280</v>
      </c>
      <c r="C38" s="96" t="s">
        <v>1281</v>
      </c>
      <c r="D38" s="95" t="s">
        <v>1282</v>
      </c>
      <c r="E38" s="95" t="s">
        <v>1226</v>
      </c>
      <c r="F38" s="95" t="s">
        <v>1283</v>
      </c>
      <c r="G38" s="95" t="s">
        <v>1284</v>
      </c>
      <c r="H38" s="95" t="s">
        <v>1285</v>
      </c>
      <c r="I38" s="104">
        <v>2014</v>
      </c>
      <c r="J38" s="104">
        <v>2014</v>
      </c>
      <c r="K38" s="95" t="s">
        <v>1252</v>
      </c>
      <c r="L38" s="99">
        <v>2000000</v>
      </c>
      <c r="M38" s="99"/>
    </row>
    <row r="39" spans="1:13" ht="45">
      <c r="A39" s="94">
        <v>36</v>
      </c>
      <c r="B39" s="95" t="s">
        <v>1286</v>
      </c>
      <c r="C39" s="96" t="s">
        <v>1287</v>
      </c>
      <c r="D39" s="95" t="s">
        <v>1288</v>
      </c>
      <c r="E39" s="95" t="s">
        <v>1226</v>
      </c>
      <c r="F39" s="95" t="s">
        <v>1289</v>
      </c>
      <c r="G39" s="95" t="s">
        <v>1100</v>
      </c>
      <c r="H39" s="95" t="s">
        <v>1290</v>
      </c>
      <c r="I39" s="104">
        <v>2014</v>
      </c>
      <c r="J39" s="104">
        <v>2014</v>
      </c>
      <c r="K39" s="95" t="s">
        <v>1270</v>
      </c>
      <c r="L39" s="99">
        <v>312500</v>
      </c>
      <c r="M39" s="99">
        <v>0</v>
      </c>
    </row>
    <row r="40" spans="1:13" ht="45">
      <c r="A40" s="94">
        <v>37</v>
      </c>
      <c r="B40" s="95" t="s">
        <v>1291</v>
      </c>
      <c r="C40" s="96" t="s">
        <v>1292</v>
      </c>
      <c r="D40" s="95" t="s">
        <v>1293</v>
      </c>
      <c r="E40" s="95" t="s">
        <v>1226</v>
      </c>
      <c r="F40" s="95" t="s">
        <v>1147</v>
      </c>
      <c r="G40" s="95" t="s">
        <v>1294</v>
      </c>
      <c r="H40" s="95" t="s">
        <v>1295</v>
      </c>
      <c r="I40" s="104">
        <v>2014</v>
      </c>
      <c r="J40" s="104">
        <v>2014</v>
      </c>
      <c r="K40" s="95" t="s">
        <v>1270</v>
      </c>
      <c r="L40" s="99">
        <v>52760</v>
      </c>
      <c r="M40" s="99">
        <v>0</v>
      </c>
    </row>
    <row r="41" spans="1:13" ht="45">
      <c r="A41" s="94">
        <v>38</v>
      </c>
      <c r="B41" s="95" t="s">
        <v>1296</v>
      </c>
      <c r="C41" s="96" t="s">
        <v>1297</v>
      </c>
      <c r="D41" s="95" t="s">
        <v>1293</v>
      </c>
      <c r="E41" s="95" t="s">
        <v>1226</v>
      </c>
      <c r="F41" s="95" t="s">
        <v>1147</v>
      </c>
      <c r="G41" s="95" t="s">
        <v>1294</v>
      </c>
      <c r="H41" s="95" t="s">
        <v>1295</v>
      </c>
      <c r="I41" s="104">
        <v>2014</v>
      </c>
      <c r="J41" s="104">
        <v>2014</v>
      </c>
      <c r="K41" s="95" t="s">
        <v>1270</v>
      </c>
      <c r="L41" s="99">
        <v>438250</v>
      </c>
      <c r="M41" s="99">
        <v>0</v>
      </c>
    </row>
    <row r="42" spans="1:13" ht="45">
      <c r="A42" s="94">
        <v>39</v>
      </c>
      <c r="B42" s="95" t="s">
        <v>1298</v>
      </c>
      <c r="C42" s="96" t="s">
        <v>1299</v>
      </c>
      <c r="D42" s="95" t="s">
        <v>1293</v>
      </c>
      <c r="E42" s="95" t="s">
        <v>1226</v>
      </c>
      <c r="F42" s="95" t="s">
        <v>1147</v>
      </c>
      <c r="G42" s="95" t="s">
        <v>1294</v>
      </c>
      <c r="H42" s="95" t="s">
        <v>1295</v>
      </c>
      <c r="I42" s="104">
        <v>2014</v>
      </c>
      <c r="J42" s="104">
        <v>2014</v>
      </c>
      <c r="K42" s="95" t="s">
        <v>1270</v>
      </c>
      <c r="L42" s="99">
        <v>462980</v>
      </c>
      <c r="M42" s="99">
        <v>0</v>
      </c>
    </row>
    <row r="43" spans="1:13" ht="90">
      <c r="A43" s="94">
        <v>40</v>
      </c>
      <c r="B43" s="95" t="s">
        <v>1300</v>
      </c>
      <c r="C43" s="96" t="s">
        <v>1301</v>
      </c>
      <c r="D43" s="95" t="s">
        <v>1293</v>
      </c>
      <c r="E43" s="95" t="s">
        <v>1226</v>
      </c>
      <c r="F43" s="95" t="s">
        <v>1147</v>
      </c>
      <c r="G43" s="95" t="s">
        <v>1294</v>
      </c>
      <c r="H43" s="95" t="s">
        <v>1295</v>
      </c>
      <c r="I43" s="104">
        <v>2015</v>
      </c>
      <c r="J43" s="104">
        <v>2015</v>
      </c>
      <c r="K43" s="95" t="s">
        <v>1302</v>
      </c>
      <c r="L43" s="99">
        <v>2500000</v>
      </c>
      <c r="M43" s="99">
        <v>0</v>
      </c>
    </row>
    <row r="44" spans="1:13" ht="45">
      <c r="A44" s="94">
        <v>41</v>
      </c>
      <c r="B44" s="95" t="s">
        <v>1303</v>
      </c>
      <c r="C44" s="96" t="s">
        <v>1304</v>
      </c>
      <c r="D44" s="95" t="s">
        <v>1293</v>
      </c>
      <c r="E44" s="95" t="s">
        <v>1226</v>
      </c>
      <c r="F44" s="95" t="s">
        <v>1147</v>
      </c>
      <c r="G44" s="95" t="s">
        <v>1294</v>
      </c>
      <c r="H44" s="95" t="s">
        <v>1295</v>
      </c>
      <c r="I44" s="104">
        <v>2015</v>
      </c>
      <c r="J44" s="104">
        <v>2015</v>
      </c>
      <c r="K44" s="95" t="s">
        <v>1270</v>
      </c>
      <c r="L44" s="99">
        <v>186818</v>
      </c>
      <c r="M44" s="99">
        <v>0</v>
      </c>
    </row>
    <row r="45" spans="1:13" ht="45">
      <c r="A45" s="94">
        <v>42</v>
      </c>
      <c r="B45" s="95" t="s">
        <v>1305</v>
      </c>
      <c r="C45" s="96" t="s">
        <v>1306</v>
      </c>
      <c r="D45" s="95" t="s">
        <v>1293</v>
      </c>
      <c r="E45" s="95" t="s">
        <v>1226</v>
      </c>
      <c r="F45" s="95" t="s">
        <v>1147</v>
      </c>
      <c r="G45" s="95" t="s">
        <v>1294</v>
      </c>
      <c r="H45" s="95" t="s">
        <v>1295</v>
      </c>
      <c r="I45" s="104">
        <v>2015</v>
      </c>
      <c r="J45" s="104">
        <v>2015</v>
      </c>
      <c r="K45" s="95" t="s">
        <v>1270</v>
      </c>
      <c r="L45" s="99">
        <v>50685</v>
      </c>
      <c r="M45" s="99">
        <v>0</v>
      </c>
    </row>
  </sheetData>
  <sheetProtection/>
  <mergeCells count="11">
    <mergeCell ref="L2:L3"/>
    <mergeCell ref="M2:M3"/>
    <mergeCell ref="A1:M1"/>
    <mergeCell ref="C2:C3"/>
    <mergeCell ref="B2:B3"/>
    <mergeCell ref="A2:A3"/>
    <mergeCell ref="I2:I3"/>
    <mergeCell ref="J2:J3"/>
    <mergeCell ref="K2:K3"/>
    <mergeCell ref="E2:H2"/>
    <mergeCell ref="D2:D3"/>
  </mergeCells>
  <printOptions/>
  <pageMargins left="0.7" right="0.7" top="0.75" bottom="0.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Wójcik Rafał</dc:creator>
  <cp:keywords/>
  <dc:description/>
  <cp:lastModifiedBy>Bożek, Lucyna</cp:lastModifiedBy>
  <cp:lastPrinted>2016-09-20T07:17:34Z</cp:lastPrinted>
  <dcterms:created xsi:type="dcterms:W3CDTF">2016-03-29T09:23:06Z</dcterms:created>
  <dcterms:modified xsi:type="dcterms:W3CDTF">2016-09-21T11:35:33Z</dcterms:modified>
  <cp:category/>
  <cp:version/>
  <cp:contentType/>
  <cp:contentStatus/>
</cp:coreProperties>
</file>